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90" windowWidth="12720" windowHeight="8955" tabRatio="686"/>
  </bookViews>
  <sheets>
    <sheet name="Mode d'emploi" sheetId="31" r:id="rId1"/>
    <sheet name="Préambule" sheetId="40" r:id="rId2"/>
    <sheet name="Grille Zone de stockage" sheetId="41" r:id="rId3"/>
    <sheet name="Grille Paniers" sheetId="2" r:id="rId4"/>
    <sheet name="Résultats" sheetId="23" r:id="rId5"/>
    <sheet name="Plan d'actions" sheetId="42" r:id="rId6"/>
  </sheets>
  <definedNames>
    <definedName name="_xlnm.Print_Titles" localSheetId="3">'Grille Paniers'!$4:$4</definedName>
    <definedName name="_xlnm.Print_Area" localSheetId="3">'Grille Paniers'!$A$3:$I$204</definedName>
    <definedName name="_xlnm.Print_Area" localSheetId="4">Résultats!$A$1:$M$129</definedName>
  </definedNames>
  <calcPr calcId="145621" fullCalcOnLoad="1"/>
</workbook>
</file>

<file path=xl/calcChain.xml><?xml version="1.0" encoding="utf-8"?>
<calcChain xmlns="http://schemas.openxmlformats.org/spreadsheetml/2006/main">
  <c r="C5" i="23" l="1"/>
  <c r="C4" i="23"/>
  <c r="K25" i="23"/>
  <c r="K23" i="23"/>
  <c r="C23" i="23"/>
  <c r="K18" i="23"/>
  <c r="K17" i="23"/>
  <c r="K16" i="23"/>
  <c r="K15" i="23"/>
  <c r="K14" i="23"/>
  <c r="K13" i="23"/>
  <c r="K12" i="23"/>
  <c r="K11" i="23"/>
  <c r="K10" i="23"/>
  <c r="K9" i="23"/>
  <c r="K8" i="23"/>
  <c r="K7" i="23"/>
  <c r="K4" i="23"/>
  <c r="D126" i="23"/>
  <c r="D125" i="23"/>
  <c r="D118" i="23"/>
  <c r="D117" i="23"/>
  <c r="D110" i="23"/>
  <c r="D109" i="23"/>
  <c r="D102" i="23"/>
  <c r="D101" i="23"/>
  <c r="D94" i="23"/>
  <c r="D93" i="23"/>
  <c r="D86" i="23"/>
  <c r="D85" i="23"/>
  <c r="D78" i="23"/>
  <c r="D77" i="23"/>
  <c r="D70" i="23"/>
  <c r="D62" i="23"/>
  <c r="D61" i="23"/>
  <c r="D69" i="23"/>
  <c r="D54" i="23"/>
  <c r="D53" i="23"/>
  <c r="D45" i="23"/>
  <c r="D46" i="23"/>
  <c r="D25" i="23"/>
  <c r="D30" i="23"/>
  <c r="D29" i="23"/>
  <c r="D37" i="23"/>
  <c r="D38" i="23"/>
  <c r="D119" i="23"/>
  <c r="E118" i="23"/>
  <c r="D111" i="23"/>
  <c r="E109" i="23"/>
  <c r="D127" i="23"/>
  <c r="E125" i="23"/>
  <c r="D103" i="23"/>
  <c r="E101" i="23"/>
  <c r="D95" i="23"/>
  <c r="E93" i="23"/>
  <c r="D63" i="23"/>
  <c r="E61" i="23"/>
  <c r="D87" i="23"/>
  <c r="E86" i="23"/>
  <c r="D47" i="23"/>
  <c r="E46" i="23"/>
  <c r="D79" i="23"/>
  <c r="E77" i="23"/>
  <c r="D55" i="23"/>
  <c r="E54" i="23"/>
  <c r="D39" i="23"/>
  <c r="E38" i="23"/>
  <c r="D71" i="23"/>
  <c r="E69" i="23"/>
  <c r="D31" i="23"/>
  <c r="E29" i="23"/>
  <c r="E117" i="23"/>
  <c r="E110" i="23"/>
  <c r="E102" i="23"/>
  <c r="E126" i="23"/>
  <c r="E94" i="23"/>
  <c r="E62" i="23"/>
  <c r="E85" i="23"/>
  <c r="E78" i="23"/>
  <c r="E45" i="23"/>
  <c r="E53" i="23"/>
  <c r="E37" i="23"/>
  <c r="E30" i="23"/>
  <c r="E70" i="23"/>
</calcChain>
</file>

<file path=xl/sharedStrings.xml><?xml version="1.0" encoding="utf-8"?>
<sst xmlns="http://schemas.openxmlformats.org/spreadsheetml/2006/main" count="128" uniqueCount="89">
  <si>
    <t>Non</t>
  </si>
  <si>
    <t>Total</t>
  </si>
  <si>
    <t>Oui</t>
  </si>
  <si>
    <t>Utilisation de ce support de saisie</t>
  </si>
  <si>
    <r>
      <t xml:space="preserve">Tous les onglets de ce document sont protégés, </t>
    </r>
    <r>
      <rPr>
        <b/>
        <u/>
        <sz val="12"/>
        <color indexed="56"/>
        <rFont val="Calibri"/>
        <family val="2"/>
      </rPr>
      <t>sans mot de passe</t>
    </r>
    <r>
      <rPr>
        <sz val="12"/>
        <color indexed="56"/>
        <rFont val="Calibri"/>
        <family val="2"/>
      </rPr>
      <t>. Vous pouvez donc vous approprier ce support pour l'adapter à d'autres utilisations.</t>
    </r>
  </si>
  <si>
    <r>
      <t xml:space="preserve">B
</t>
    </r>
    <r>
      <rPr>
        <sz val="8"/>
        <rFont val="Arial"/>
        <family val="2"/>
      </rPr>
      <t>L'aménagement de la zone de cueillette est adapté pour la préparation du panier en toute sécurité</t>
    </r>
  </si>
  <si>
    <r>
      <t xml:space="preserve">A
</t>
    </r>
    <r>
      <rPr>
        <sz val="8"/>
        <rFont val="Arial"/>
        <family val="2"/>
      </rPr>
      <t>Un mode opératoire affiché ou facilement consultable décrit la préparation d’un panier dans votre établissement (qui, quoi, où, quand, comment)</t>
    </r>
  </si>
  <si>
    <r>
      <t xml:space="preserve">C
</t>
    </r>
    <r>
      <rPr>
        <sz val="8"/>
        <rFont val="Arial"/>
        <family val="2"/>
      </rPr>
      <t>La préparation du panier est réalisée au vu de la dernière prescription et non d'une retranscription</t>
    </r>
  </si>
  <si>
    <r>
      <t xml:space="preserve">D
</t>
    </r>
    <r>
      <rPr>
        <sz val="8"/>
        <rFont val="Arial"/>
        <family val="2"/>
      </rPr>
      <t>La préparation est réalisée patient par patient et non pas en série, médicament par médicament</t>
    </r>
  </si>
  <si>
    <r>
      <t xml:space="preserve">E
</t>
    </r>
    <r>
      <rPr>
        <sz val="8"/>
        <rFont val="Arial"/>
        <family val="2"/>
      </rPr>
      <t>Chaque panier préparé est identifié au nom et prénom du patient</t>
    </r>
  </si>
  <si>
    <r>
      <t xml:space="preserve">F
</t>
    </r>
    <r>
      <rPr>
        <sz val="8"/>
        <rFont val="Arial"/>
        <family val="2"/>
      </rPr>
      <t>L’enregistrement de la préparation du panier comporte l’identification et la signature (paraphe, initiales) de la personne l’ayant effectué</t>
    </r>
  </si>
  <si>
    <r>
      <t xml:space="preserve">G
</t>
    </r>
    <r>
      <rPr>
        <sz val="8"/>
        <rFont val="Arial"/>
        <family val="2"/>
      </rPr>
      <t xml:space="preserve">Médicaments (DCI, galénique + dosage) : le contenu du panier respecte la prescription médicale </t>
    </r>
  </si>
  <si>
    <r>
      <t xml:space="preserve">H
</t>
    </r>
    <r>
      <rPr>
        <sz val="8"/>
        <rFont val="Arial"/>
        <family val="2"/>
      </rPr>
      <t>DM consommables : le contenu du panier respecte la demande médicale</t>
    </r>
  </si>
  <si>
    <r>
      <t xml:space="preserve">I
</t>
    </r>
    <r>
      <rPr>
        <sz val="8"/>
        <rFont val="Arial"/>
        <family val="2"/>
      </rPr>
      <t>La préparation à l’avance du panier de dialyse est réalisée moins de 24 heures avant la séance</t>
    </r>
  </si>
  <si>
    <r>
      <t xml:space="preserve">I-bis
</t>
    </r>
    <r>
      <rPr>
        <sz val="8"/>
        <rFont val="Arial"/>
        <family val="2"/>
      </rPr>
      <t>Si non à la question "</t>
    </r>
    <r>
      <rPr>
        <b/>
        <sz val="8"/>
        <color indexed="10"/>
        <rFont val="Arial"/>
        <family val="2"/>
      </rPr>
      <t>I</t>
    </r>
    <r>
      <rPr>
        <sz val="8"/>
        <rFont val="Arial"/>
        <family val="2"/>
      </rPr>
      <t>": le stockage des paniers préparés est sécurisé (en zone d’accès limitée)</t>
    </r>
  </si>
  <si>
    <r>
      <t xml:space="preserve">J
</t>
    </r>
    <r>
      <rPr>
        <sz val="8"/>
        <rFont val="Arial"/>
        <family val="2"/>
      </rPr>
      <t>Il existe un moyen d’identifier un panier dont la préparation est terminée</t>
    </r>
  </si>
  <si>
    <r>
      <t xml:space="preserve">K
</t>
    </r>
    <r>
      <rPr>
        <sz val="8"/>
        <rFont val="Arial"/>
        <family val="2"/>
      </rPr>
      <t>Tout panier incomplet est repérable car il mentionne le produit manquant</t>
    </r>
  </si>
  <si>
    <r>
      <t xml:space="preserve">L
</t>
    </r>
    <r>
      <rPr>
        <sz val="8"/>
        <rFont val="Arial"/>
        <family val="2"/>
      </rPr>
      <t>Le panier est contrôlé avant son utilisation</t>
    </r>
  </si>
  <si>
    <t>A : Un mode opératoire affiché ou facilement consultable décrit la préparation d’un panier dans votre établissement (qui, quoi, où, quand, comment)</t>
  </si>
  <si>
    <t>B : L'aménagement de la zone de cueillette est adapté pour la préparation du panier en toute sécurité</t>
  </si>
  <si>
    <t>C : La préparation du panier est réalisée au vu de la dernière prescription et non d'une retranscription</t>
  </si>
  <si>
    <t>D : La préparation est réalisée patient par patient et non pas en série, médicament par médicament</t>
  </si>
  <si>
    <t>E : Chaque panier préparé est identifié au nom et prénom du patient</t>
  </si>
  <si>
    <t>F : L’enregistrement de la préparation du panier comporte l’identification et la signature (paraphe, initiales) de la personne l’ayant effectué</t>
  </si>
  <si>
    <t xml:space="preserve">G : Médicaments (DCI, galénique + dosage) : le contenu du panier respecte la prescription médicale </t>
  </si>
  <si>
    <t>H : DM consommables : le contenu du panier respecte la demande médicale</t>
  </si>
  <si>
    <t>I : La préparation à l’avance du panier de dialyse est réalisée moins de 24 heures avant la séance</t>
  </si>
  <si>
    <t>I-bis : Si non à la question "I": le stockage des paniers préparés est sécurisé (en zone d’accès limitée)</t>
  </si>
  <si>
    <t>J : Il existe un moyen d’identifier un panier dont la préparation est terminée</t>
  </si>
  <si>
    <t>K : Tout panier incomplet est repérable car il mentionne le produit manquant</t>
  </si>
  <si>
    <t>L : Le panier est contrôlé avant son utilisation</t>
  </si>
  <si>
    <t>Préambule :</t>
  </si>
  <si>
    <r>
      <t>·</t>
    </r>
    <r>
      <rPr>
        <sz val="7"/>
        <rFont val="Times New Roman"/>
        <family val="1"/>
      </rPr>
      <t xml:space="preserve">      </t>
    </r>
    <r>
      <rPr>
        <sz val="11"/>
        <rFont val="Calibri"/>
        <family val="2"/>
      </rPr>
      <t>Le contrôle de la préparation des paniers de dialyse doit</t>
    </r>
    <r>
      <rPr>
        <b/>
        <sz val="11"/>
        <rFont val="Calibri"/>
        <family val="2"/>
      </rPr>
      <t xml:space="preserve"> être organisé et tracé.</t>
    </r>
  </si>
  <si>
    <r>
      <t>·</t>
    </r>
    <r>
      <rPr>
        <sz val="7"/>
        <rFont val="Times New Roman"/>
        <family val="1"/>
      </rPr>
      <t xml:space="preserve">      </t>
    </r>
    <r>
      <rPr>
        <sz val="11"/>
        <rFont val="Calibri"/>
        <family val="2"/>
      </rPr>
      <t>Il doit porter sur un</t>
    </r>
    <r>
      <rPr>
        <b/>
        <sz val="11"/>
        <rFont val="Calibri"/>
        <family val="2"/>
      </rPr>
      <t xml:space="preserve"> nombre suffisant </t>
    </r>
    <r>
      <rPr>
        <sz val="11"/>
        <rFont val="Calibri"/>
        <family val="2"/>
      </rPr>
      <t>de paniers pour une analyse statistique significative.</t>
    </r>
  </si>
  <si>
    <r>
      <t>·</t>
    </r>
    <r>
      <rPr>
        <sz val="7"/>
        <rFont val="Times New Roman"/>
        <family val="1"/>
      </rPr>
      <t xml:space="preserve">      </t>
    </r>
    <r>
      <rPr>
        <sz val="11"/>
        <rFont val="Calibri"/>
        <family val="2"/>
      </rPr>
      <t>La gestion des non-conformités doit</t>
    </r>
    <r>
      <rPr>
        <b/>
        <sz val="11"/>
        <rFont val="Calibri"/>
        <family val="2"/>
      </rPr>
      <t xml:space="preserve"> être organisée.</t>
    </r>
  </si>
  <si>
    <t>Le nombre de contrôles aléatoires de paniers utilise la table d’échantillonnage issue de la norme NFX 06-022.</t>
  </si>
  <si>
    <t>Effectif</t>
  </si>
  <si>
    <t>Niveau faible</t>
  </si>
  <si>
    <t>Niveau élevé</t>
  </si>
  <si>
    <t>2 à 8</t>
  </si>
  <si>
    <t>9 à 15</t>
  </si>
  <si>
    <t>16 à 25</t>
  </si>
  <si>
    <t>26 à 50</t>
  </si>
  <si>
    <t>51 à 90</t>
  </si>
  <si>
    <t>91 à 150</t>
  </si>
  <si>
    <t>151 à 280</t>
  </si>
  <si>
    <t>281 à 500</t>
  </si>
  <si>
    <r>
      <t>Exemple :</t>
    </r>
    <r>
      <rPr>
        <i/>
        <sz val="11"/>
        <color indexed="8"/>
        <rFont val="Calibri"/>
        <family val="2"/>
      </rPr>
      <t xml:space="preserve"> Préparation de 20 paniers. </t>
    </r>
  </si>
  <si>
    <t>Pour un niveau de contrôle élevé, il faut vérifier aléatoirement 8 paniers.</t>
  </si>
  <si>
    <t>Si un seul panier présente une non-conformité, il est nécessaire de vérifier l’ensemble des paniers, l’erreur étant souvent répétitive.</t>
  </si>
  <si>
    <t>Nombre de paniers contrôlés :</t>
  </si>
  <si>
    <t xml:space="preserve">Date de l'audit : </t>
  </si>
  <si>
    <t xml:space="preserve">Auditeur : </t>
  </si>
  <si>
    <t xml:space="preserve">Etablissement : </t>
  </si>
  <si>
    <r>
      <rPr>
        <b/>
        <sz val="8"/>
        <color indexed="10"/>
        <rFont val="Arial"/>
        <family val="2"/>
      </rPr>
      <t>1</t>
    </r>
    <r>
      <rPr>
        <sz val="8"/>
        <rFont val="Arial"/>
        <family val="2"/>
      </rPr>
      <t xml:space="preserve">
Un mode opératoire, affiché ou facilement consultable, validé par la pharmacie, décrit le principe de rangement du stock des produits de santé de votre établissement</t>
    </r>
  </si>
  <si>
    <r>
      <rPr>
        <b/>
        <sz val="8"/>
        <color indexed="10"/>
        <rFont val="Arial"/>
        <family val="2"/>
      </rPr>
      <t>2</t>
    </r>
    <r>
      <rPr>
        <sz val="8"/>
        <rFont val="Arial"/>
        <family val="2"/>
      </rPr>
      <t xml:space="preserve">
L'aménagement des locaux de la zone de stockage est adapté au rangement</t>
    </r>
  </si>
  <si>
    <r>
      <rPr>
        <b/>
        <sz val="8"/>
        <color indexed="10"/>
        <rFont val="Arial"/>
        <family val="2"/>
      </rPr>
      <t>3</t>
    </r>
    <r>
      <rPr>
        <sz val="8"/>
        <rFont val="Arial"/>
        <family val="2"/>
      </rPr>
      <t xml:space="preserve">
La feuille de traçabilité permet de vérifier que le nettoyage régulier des paniers est fait selon la procédure</t>
    </r>
  </si>
  <si>
    <r>
      <rPr>
        <b/>
        <sz val="8"/>
        <color indexed="10"/>
        <rFont val="Arial"/>
        <family val="2"/>
      </rPr>
      <t>4</t>
    </r>
    <r>
      <rPr>
        <sz val="8"/>
        <rFont val="Arial"/>
        <family val="2"/>
      </rPr>
      <t xml:space="preserve">
Avant leur préparation, les paniers de dialyse vides sont visuellement propres</t>
    </r>
  </si>
  <si>
    <r>
      <rPr>
        <b/>
        <sz val="8"/>
        <color indexed="10"/>
        <rFont val="Arial"/>
        <family val="2"/>
      </rPr>
      <t>5</t>
    </r>
    <r>
      <rPr>
        <sz val="8"/>
        <rFont val="Arial"/>
        <family val="2"/>
      </rPr>
      <t xml:space="preserve">
Les médicaments prélevés de la zone de stockage font l'objet d'une vérification de concordance avec la prescription</t>
    </r>
  </si>
  <si>
    <r>
      <rPr>
        <b/>
        <sz val="8"/>
        <color indexed="10"/>
        <rFont val="Arial"/>
        <family val="2"/>
      </rPr>
      <t>6</t>
    </r>
    <r>
      <rPr>
        <sz val="8"/>
        <rFont val="Arial"/>
        <family val="2"/>
      </rPr>
      <t xml:space="preserve">
L'aspect + la date de péremption + l'intégrité de l'emballage du médicament sont vérifiés à la cueillette</t>
    </r>
  </si>
  <si>
    <r>
      <rPr>
        <b/>
        <sz val="8"/>
        <color indexed="10"/>
        <rFont val="Arial"/>
        <family val="2"/>
      </rPr>
      <t>7</t>
    </r>
    <r>
      <rPr>
        <sz val="8"/>
        <rFont val="Arial"/>
        <family val="2"/>
      </rPr>
      <t xml:space="preserve">
L'IDE ou le préparateur a réalisé cette étape de cueillette des médicaments sans interruption</t>
    </r>
  </si>
  <si>
    <r>
      <rPr>
        <b/>
        <sz val="8"/>
        <color indexed="10"/>
        <rFont val="Arial"/>
        <family val="2"/>
      </rPr>
      <t>8</t>
    </r>
    <r>
      <rPr>
        <sz val="8"/>
        <rFont val="Arial"/>
        <family val="2"/>
      </rPr>
      <t xml:space="preserve">
Des barrières ou des solutions sont en place pour limiter les interruptions de tâches</t>
    </r>
  </si>
  <si>
    <r>
      <rPr>
        <b/>
        <sz val="8"/>
        <color indexed="10"/>
        <rFont val="Arial"/>
        <family val="2"/>
      </rPr>
      <t>9</t>
    </r>
    <r>
      <rPr>
        <sz val="8"/>
        <rFont val="Arial"/>
        <family val="2"/>
      </rPr>
      <t xml:space="preserve">
Les dispositifs médicaux consommables nécessaires à la séance (dialyseur, concentré acide, etc.) prélevés de la zone de stockage, font l'objet d'une vérification de concordance avec la demande médicale</t>
    </r>
  </si>
  <si>
    <r>
      <rPr>
        <b/>
        <sz val="8"/>
        <color indexed="10"/>
        <rFont val="Arial"/>
        <family val="2"/>
      </rPr>
      <t>10</t>
    </r>
    <r>
      <rPr>
        <sz val="8"/>
        <rFont val="Arial"/>
        <family val="2"/>
      </rPr>
      <t xml:space="preserve">
L'aspect + la date de péremption + l'intégrité de l'emballage assurant la stérilité des dispositifs médicaux sont vérifiés à la cueillette</t>
    </r>
  </si>
  <si>
    <r>
      <rPr>
        <b/>
        <sz val="8"/>
        <color indexed="10"/>
        <rFont val="Arial"/>
        <family val="2"/>
      </rPr>
      <t>11</t>
    </r>
    <r>
      <rPr>
        <sz val="8"/>
        <rFont val="Arial"/>
        <family val="2"/>
      </rPr>
      <t xml:space="preserve">
La personne habilitée a réalisé cette étape de prélèvement de dispositifs médicaux de la zone de stockage sans interruption</t>
    </r>
  </si>
  <si>
    <r>
      <rPr>
        <b/>
        <sz val="8"/>
        <color indexed="10"/>
        <rFont val="Arial"/>
        <family val="2"/>
      </rPr>
      <t>12</t>
    </r>
    <r>
      <rPr>
        <sz val="8"/>
        <rFont val="Arial"/>
        <family val="2"/>
      </rPr>
      <t xml:space="preserve">
Des barrières ou des solutions sont en place pour limiter les interruptions de tâches</t>
    </r>
  </si>
  <si>
    <t>Identification du panier</t>
  </si>
  <si>
    <t>1. Onglet "Grille Zone de stockage"</t>
  </si>
  <si>
    <r>
      <t xml:space="preserve">2. Onglet "Grille Paniers" </t>
    </r>
    <r>
      <rPr>
        <i/>
        <sz val="11"/>
        <rFont val="Calibri"/>
        <family val="2"/>
      </rPr>
      <t>(NB : seules les 200 premières lignes de résultats seront prises en compte pour la synthèse automatique des graphiques)</t>
    </r>
  </si>
  <si>
    <r>
      <t>Renseigner la date de réalisation de l'audit, l'identité de l'auditeur et le nom de l'établissement. Ces informations seront reprises sur la feuille de résultats.
Puis saisir la réponse pour chacune des 12 questions</t>
    </r>
    <r>
      <rPr>
        <sz val="12"/>
        <color indexed="56"/>
        <rFont val="Calibri"/>
        <family val="2"/>
      </rPr>
      <t>.</t>
    </r>
    <r>
      <rPr>
        <sz val="12"/>
        <color indexed="10"/>
        <rFont val="Calibri"/>
        <family val="2"/>
      </rPr>
      <t/>
    </r>
  </si>
  <si>
    <r>
      <t>Renseigner la date de réalisation de l'audit, l'identité de l'auditeur et le nom de l'établissement. Ces informations seront reprises sur la feuille de résultats.
Puis pour chaque ligne de la grille, saisir les résultats (</t>
    </r>
    <r>
      <rPr>
        <b/>
        <sz val="12"/>
        <color indexed="56"/>
        <rFont val="Calibri"/>
        <family val="2"/>
      </rPr>
      <t>une ligne = un panier de dialyse</t>
    </r>
    <r>
      <rPr>
        <sz val="12"/>
        <color indexed="56"/>
        <rFont val="Calibri"/>
        <family val="2"/>
      </rPr>
      <t>).
La colonne "Identification du panier" permet de faire le lien entre ce fichier excel et les documents "papier" que vous aurez pu remplir pour mener l'audit. Reporter dans cette colonne le n° ou le code noté sur le document "papier".</t>
    </r>
  </si>
  <si>
    <t>Objectif "Garantir la sécurité au niveau de la zone de stockage des produits de santé"</t>
  </si>
  <si>
    <t>Objectif "Sécurisation de la préparation des paniers de dialyse"</t>
  </si>
  <si>
    <t>3. Onglet "Résultats"</t>
  </si>
  <si>
    <r>
      <rPr>
        <b/>
        <sz val="8"/>
        <rFont val="Arial"/>
        <family val="2"/>
      </rPr>
      <t xml:space="preserve">1 - </t>
    </r>
    <r>
      <rPr>
        <sz val="8"/>
        <rFont val="Arial"/>
        <family val="2"/>
      </rPr>
      <t>Un mode opératoire, affiché ou facilement consultable, validé par la pharmacie, décrit le principe de rangement du stock des produits de santé de votre établissement</t>
    </r>
  </si>
  <si>
    <r>
      <rPr>
        <b/>
        <sz val="8"/>
        <rFont val="Arial"/>
        <family val="2"/>
      </rPr>
      <t xml:space="preserve">2 - </t>
    </r>
    <r>
      <rPr>
        <sz val="8"/>
        <rFont val="Arial"/>
        <family val="2"/>
      </rPr>
      <t>L'aménagement des locaux de la zone de stockage est adapté au rangement</t>
    </r>
  </si>
  <si>
    <r>
      <rPr>
        <b/>
        <sz val="8"/>
        <rFont val="Arial"/>
        <family val="2"/>
      </rPr>
      <t xml:space="preserve">3 - </t>
    </r>
    <r>
      <rPr>
        <sz val="8"/>
        <rFont val="Arial"/>
        <family val="2"/>
      </rPr>
      <t>La feuille de traçabilité permet de vérifier que le nettoyage régulier des paniers est fait selon la procédure</t>
    </r>
  </si>
  <si>
    <r>
      <rPr>
        <b/>
        <sz val="8"/>
        <rFont val="Arial"/>
        <family val="2"/>
      </rPr>
      <t xml:space="preserve">4 - </t>
    </r>
    <r>
      <rPr>
        <sz val="8"/>
        <rFont val="Arial"/>
        <family val="2"/>
      </rPr>
      <t>Avant leur préparation, les paniers de dialyse vides sont visuellement propres</t>
    </r>
  </si>
  <si>
    <r>
      <rPr>
        <b/>
        <sz val="8"/>
        <rFont val="Arial"/>
        <family val="2"/>
      </rPr>
      <t xml:space="preserve">5 - </t>
    </r>
    <r>
      <rPr>
        <sz val="8"/>
        <rFont val="Arial"/>
        <family val="2"/>
      </rPr>
      <t>Les médicaments prélevés de la zone de stockage font l'objet d'une vérification de concordance avec la prescription</t>
    </r>
  </si>
  <si>
    <r>
      <rPr>
        <b/>
        <sz val="8"/>
        <rFont val="Arial"/>
        <family val="2"/>
      </rPr>
      <t xml:space="preserve">6 - </t>
    </r>
    <r>
      <rPr>
        <sz val="8"/>
        <rFont val="Arial"/>
        <family val="2"/>
      </rPr>
      <t>L'aspect + la date de péremption + l'intégrité de l'emballage du médicament sont vérifiés à la cueillette</t>
    </r>
  </si>
  <si>
    <r>
      <rPr>
        <b/>
        <sz val="8"/>
        <rFont val="Arial"/>
        <family val="2"/>
      </rPr>
      <t xml:space="preserve">7 - </t>
    </r>
    <r>
      <rPr>
        <sz val="8"/>
        <rFont val="Arial"/>
        <family val="2"/>
      </rPr>
      <t>L'IDE ou le préparateur a réalisé cette étape de cueillette des médicaments sans interruption</t>
    </r>
  </si>
  <si>
    <r>
      <rPr>
        <b/>
        <sz val="8"/>
        <rFont val="Arial"/>
        <family val="2"/>
      </rPr>
      <t xml:space="preserve">8 - </t>
    </r>
    <r>
      <rPr>
        <sz val="8"/>
        <rFont val="Arial"/>
        <family val="2"/>
      </rPr>
      <t>Des barrières ou des solutions sont en place pour limiter les interruptions de tâches</t>
    </r>
  </si>
  <si>
    <r>
      <rPr>
        <b/>
        <sz val="8"/>
        <rFont val="Arial"/>
        <family val="2"/>
      </rPr>
      <t xml:space="preserve">9 - </t>
    </r>
    <r>
      <rPr>
        <sz val="8"/>
        <rFont val="Arial"/>
        <family val="2"/>
      </rPr>
      <t>Les dispositifs médicaux consommables nécessaires à la séance (dialyseur, concentré acide, etc.) prélevés de la zone de stockage, font l'objet d'une vérification de concordance avec la demande médicale</t>
    </r>
  </si>
  <si>
    <r>
      <rPr>
        <b/>
        <sz val="8"/>
        <rFont val="Arial"/>
        <family val="2"/>
      </rPr>
      <t xml:space="preserve">10 - </t>
    </r>
    <r>
      <rPr>
        <sz val="8"/>
        <rFont val="Arial"/>
        <family val="2"/>
      </rPr>
      <t>L'aspect + la date de péremption + l'intégrité de l'emballage assurant la stérilité des dispositifs médicaux sont vérifiés à la cueillette</t>
    </r>
  </si>
  <si>
    <r>
      <rPr>
        <b/>
        <sz val="8"/>
        <rFont val="Arial"/>
        <family val="2"/>
      </rPr>
      <t xml:space="preserve">11 - </t>
    </r>
    <r>
      <rPr>
        <sz val="8"/>
        <rFont val="Arial"/>
        <family val="2"/>
      </rPr>
      <t>La personne habilitée a réalisé cette étape de prélèvement de dispositifs médicaux de la zone de stockage sans interruption</t>
    </r>
  </si>
  <si>
    <r>
      <rPr>
        <b/>
        <sz val="8"/>
        <rFont val="Arial"/>
        <family val="2"/>
      </rPr>
      <t xml:space="preserve">12 - </t>
    </r>
    <r>
      <rPr>
        <sz val="8"/>
        <rFont val="Arial"/>
        <family val="2"/>
      </rPr>
      <t>Des barrières ou des solutions sont en place pour limiter les interruptions de tâches</t>
    </r>
  </si>
  <si>
    <r>
      <t xml:space="preserve">Au fur et à mesure des saisies dans la grille d'audit, les différents tableaux et graphiques de résultats se mettent à jour.
</t>
    </r>
    <r>
      <rPr>
        <i/>
        <u/>
        <sz val="12"/>
        <color indexed="56"/>
        <rFont val="Calibri"/>
        <family val="2"/>
      </rPr>
      <t>Important</t>
    </r>
    <r>
      <rPr>
        <i/>
        <sz val="12"/>
        <color indexed="56"/>
        <rFont val="Calibri"/>
        <family val="2"/>
      </rPr>
      <t xml:space="preserve"> : vous pouvez copier/coller les tableaux et graphiques vers d'autres fichiers, modifier les en-têtes et pied de page avant impression, etc. Veillez cependant à ne rien supprimer dans ces onglets (formules de calculs, graphiques, ...)
</t>
    </r>
    <r>
      <rPr>
        <sz val="12"/>
        <rFont val="Calibri"/>
        <family val="2"/>
      </rPr>
      <t xml:space="preserve">A la lecture des résultats, l'établissement pourra déclencher un plan d'actions, en définissant des actions correctrices, des indicateurs de suivi et un calendrier de réalisation (qui, quoi, quand). A cette fin, un </t>
    </r>
    <r>
      <rPr>
        <b/>
        <sz val="12"/>
        <rFont val="Calibri"/>
        <family val="2"/>
      </rPr>
      <t>onglet "Plan d'actions"</t>
    </r>
    <r>
      <rPr>
        <sz val="12"/>
        <rFont val="Calibri"/>
        <family val="2"/>
      </rPr>
      <t xml:space="preserve"> est ajouté et dans lequel vous pourrez préciser l'ensemble de ces points (présentation à votre convenance)</t>
    </r>
  </si>
  <si>
    <t xml:space="preserve">A la lecture des résultats, l'établissement pourra déclencher un plan d'actions, en définissant des actions correctrices, des indicateurs de suivi et un calendrier de réalisation (qui, quoi, quand). </t>
  </si>
  <si>
    <t>A cette fin, cet onglet "Plan d'actions" est ajouté et dans lequel vous pourrez préciser l'ensemble de ces points (présentation à votre convenance).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</si>
</sst>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32" x14ac:knownFonts="1">
    <font>
      <sz val="12"/>
      <name val="Times New Roman"/>
    </font>
    <font>
      <sz val="12"/>
      <name val="Times New Roman"/>
    </font>
    <font>
      <sz val="8"/>
      <name val="Times New Roman"/>
    </font>
    <font>
      <b/>
      <sz val="8"/>
      <name val="Arial"/>
      <family val="2"/>
    </font>
    <font>
      <sz val="8"/>
      <name val="Arial"/>
      <family val="2"/>
    </font>
    <font>
      <b/>
      <sz val="8"/>
      <color indexed="10"/>
      <name val="Arial"/>
      <family val="2"/>
    </font>
    <font>
      <sz val="12"/>
      <color indexed="56"/>
      <name val="Calibri"/>
      <family val="2"/>
    </font>
    <font>
      <b/>
      <sz val="12"/>
      <color indexed="56"/>
      <name val="Calibri"/>
      <family val="2"/>
    </font>
    <font>
      <b/>
      <u/>
      <sz val="12"/>
      <color indexed="56"/>
      <name val="Calibri"/>
      <family val="2"/>
    </font>
    <font>
      <sz val="12"/>
      <color indexed="10"/>
      <name val="Calibri"/>
      <family val="2"/>
    </font>
    <font>
      <i/>
      <sz val="12"/>
      <color indexed="56"/>
      <name val="Calibri"/>
      <family val="2"/>
    </font>
    <font>
      <i/>
      <u/>
      <sz val="12"/>
      <color indexed="56"/>
      <name val="Calibri"/>
      <family val="2"/>
    </font>
    <font>
      <i/>
      <sz val="11"/>
      <name val="Calibri"/>
      <family val="2"/>
    </font>
    <font>
      <sz val="8"/>
      <color indexed="12"/>
      <name val="Arial"/>
      <family val="2"/>
    </font>
    <font>
      <sz val="8"/>
      <name val="Times New Roman"/>
      <family val="1"/>
    </font>
    <font>
      <b/>
      <sz val="10"/>
      <color indexed="60"/>
      <name val="Arial"/>
      <family val="2"/>
    </font>
    <font>
      <b/>
      <sz val="8"/>
      <color indexed="10"/>
      <name val="Arial"/>
      <family val="2"/>
    </font>
    <font>
      <sz val="11"/>
      <name val="Symbol"/>
      <family val="1"/>
      <charset val="2"/>
    </font>
    <font>
      <sz val="7"/>
      <name val="Times New Roman"/>
      <family val="1"/>
    </font>
    <font>
      <sz val="11"/>
      <name val="Calibri"/>
      <family val="2"/>
    </font>
    <font>
      <b/>
      <sz val="11"/>
      <name val="Calibri"/>
      <family val="2"/>
    </font>
    <font>
      <i/>
      <sz val="11"/>
      <color indexed="8"/>
      <name val="Calibri"/>
      <family val="2"/>
    </font>
    <font>
      <sz val="12"/>
      <name val="Calibri"/>
      <family val="2"/>
    </font>
    <font>
      <b/>
      <sz val="12"/>
      <name val="Calibri"/>
      <family val="2"/>
    </font>
    <font>
      <b/>
      <u/>
      <sz val="11"/>
      <color rgb="FF000000"/>
      <name val="Calibri"/>
      <family val="2"/>
    </font>
    <font>
      <sz val="11"/>
      <color rgb="FF000000"/>
      <name val="Calibri"/>
      <family val="2"/>
    </font>
    <font>
      <sz val="12"/>
      <color rgb="FF000000"/>
      <name val="Arial"/>
      <family val="2"/>
    </font>
    <font>
      <i/>
      <sz val="11"/>
      <color rgb="FF000000"/>
      <name val="Calibri"/>
      <family val="2"/>
    </font>
    <font>
      <b/>
      <sz val="11"/>
      <color rgb="FF000000"/>
      <name val="Calibri"/>
      <family val="2"/>
    </font>
    <font>
      <i/>
      <u/>
      <sz val="11"/>
      <color rgb="FF000000"/>
      <name val="Calibri"/>
      <family val="2"/>
    </font>
    <font>
      <b/>
      <sz val="12"/>
      <color theme="4"/>
      <name val="Arial"/>
      <family val="2"/>
    </font>
    <font>
      <sz val="11"/>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50"/>
        <bgColor indexed="64"/>
      </patternFill>
    </fill>
    <fill>
      <patternFill patternType="solid">
        <fgColor indexed="10"/>
        <bgColor indexed="64"/>
      </patternFill>
    </fill>
    <fill>
      <patternFill patternType="solid">
        <fgColor indexed="42"/>
        <bgColor indexed="64"/>
      </patternFill>
    </fill>
    <fill>
      <patternFill patternType="solid">
        <fgColor rgb="FFFFFFFF"/>
        <bgColor indexed="64"/>
      </patternFill>
    </fill>
    <fill>
      <patternFill patternType="solid">
        <fgColor rgb="FFCCCCCC"/>
        <bgColor indexed="64"/>
      </patternFill>
    </fill>
    <fill>
      <patternFill patternType="solid">
        <fgColor theme="2" tint="-9.9978637043366805E-2"/>
        <bgColor indexed="64"/>
      </patternFill>
    </fill>
    <fill>
      <patternFill patternType="solid">
        <fgColor theme="8" tint="0.39997558519241921"/>
        <bgColor indexed="64"/>
      </patternFill>
    </fill>
  </fills>
  <borders count="35">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4"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13" fillId="0" borderId="0" xfId="0" applyFont="1" applyBorder="1" applyAlignment="1" applyProtection="1">
      <alignment vertical="center" wrapText="1"/>
      <protection hidden="1"/>
    </xf>
    <xf numFmtId="0" fontId="8" fillId="0" borderId="0" xfId="0" applyFont="1" applyBorder="1" applyAlignment="1" applyProtection="1">
      <alignment vertical="top"/>
      <protection hidden="1"/>
    </xf>
    <xf numFmtId="0" fontId="6" fillId="0" borderId="0" xfId="0" applyFont="1" applyBorder="1" applyAlignment="1" applyProtection="1">
      <alignment vertical="top"/>
      <protection hidden="1"/>
    </xf>
    <xf numFmtId="0" fontId="9" fillId="0" borderId="0" xfId="0" applyFont="1" applyBorder="1" applyAlignment="1" applyProtection="1">
      <alignment vertical="top"/>
      <protection hidden="1"/>
    </xf>
    <xf numFmtId="0" fontId="6" fillId="0" borderId="0" xfId="0" applyFont="1" applyBorder="1" applyAlignment="1" applyProtection="1">
      <alignment vertical="top" wrapText="1"/>
      <protection hidden="1"/>
    </xf>
    <xf numFmtId="0" fontId="14" fillId="0" borderId="0" xfId="0" applyFont="1" applyBorder="1" applyAlignment="1" applyProtection="1">
      <alignment vertical="center" wrapText="1"/>
      <protection hidden="1"/>
    </xf>
    <xf numFmtId="0" fontId="4" fillId="0" borderId="0" xfId="0" applyFont="1" applyFill="1" applyAlignment="1" applyProtection="1">
      <alignment vertical="center"/>
      <protection locked="0"/>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Fill="1" applyBorder="1" applyAlignment="1" applyProtection="1">
      <alignment vertical="center"/>
      <protection locked="0"/>
    </xf>
    <xf numFmtId="0" fontId="3" fillId="2" borderId="0" xfId="0" applyFont="1" applyFill="1" applyAlignment="1" applyProtection="1">
      <alignment vertical="center"/>
      <protection locked="0"/>
    </xf>
    <xf numFmtId="0" fontId="5" fillId="2" borderId="0" xfId="0" applyFont="1" applyFill="1" applyAlignment="1" applyProtection="1">
      <alignment horizontal="center" vertical="center"/>
      <protection locked="0"/>
    </xf>
    <xf numFmtId="0" fontId="3" fillId="0" borderId="0" xfId="0" applyFont="1" applyFill="1" applyBorder="1" applyAlignment="1" applyProtection="1">
      <alignment vertical="center"/>
      <protection locked="0"/>
    </xf>
    <xf numFmtId="0" fontId="15" fillId="0" borderId="0" xfId="0" applyFont="1" applyFill="1" applyBorder="1" applyAlignment="1" applyProtection="1">
      <alignment horizontal="right" vertical="center"/>
      <protection locked="0"/>
    </xf>
    <xf numFmtId="0" fontId="3" fillId="0" borderId="0" xfId="0" applyFont="1" applyFill="1" applyAlignment="1" applyProtection="1">
      <alignment vertical="center"/>
      <protection locked="0"/>
    </xf>
    <xf numFmtId="0" fontId="5" fillId="0" borderId="0" xfId="0" applyFont="1" applyFill="1" applyAlignment="1" applyProtection="1">
      <alignment horizontal="center" vertical="center"/>
      <protection locked="0"/>
    </xf>
    <xf numFmtId="0" fontId="4" fillId="3" borderId="1"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4" xfId="0" applyFont="1" applyBorder="1" applyAlignment="1" applyProtection="1">
      <alignment vertical="center"/>
      <protection locked="0"/>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3"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0" borderId="8" xfId="0" applyFont="1" applyBorder="1" applyAlignment="1" applyProtection="1">
      <alignment vertical="center"/>
      <protection locked="0"/>
    </xf>
    <xf numFmtId="0" fontId="3" fillId="4" borderId="8" xfId="0" applyFont="1" applyFill="1" applyBorder="1" applyAlignment="1" applyProtection="1">
      <alignment vertical="center"/>
      <protection locked="0"/>
    </xf>
    <xf numFmtId="167" fontId="4" fillId="0" borderId="0" xfId="1" applyNumberFormat="1" applyFont="1" applyBorder="1" applyAlignment="1" applyProtection="1">
      <alignment vertical="center"/>
      <protection locked="0"/>
    </xf>
    <xf numFmtId="0" fontId="3" fillId="5" borderId="8" xfId="0" applyFont="1" applyFill="1" applyBorder="1" applyAlignment="1" applyProtection="1">
      <alignment vertical="center"/>
      <protection locked="0"/>
    </xf>
    <xf numFmtId="0" fontId="3" fillId="0" borderId="8" xfId="0" applyFont="1" applyBorder="1" applyAlignment="1" applyProtection="1">
      <alignment vertical="center"/>
      <protection locked="0"/>
    </xf>
    <xf numFmtId="0" fontId="3" fillId="6" borderId="9" xfId="0" applyFont="1" applyFill="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24" fillId="0" borderId="31" xfId="0" applyFont="1" applyBorder="1" applyAlignment="1">
      <alignment horizontal="justify" vertical="center"/>
    </xf>
    <xf numFmtId="0" fontId="25" fillId="0" borderId="31" xfId="0" applyFont="1" applyBorder="1" applyAlignment="1">
      <alignment horizontal="justify" vertical="center"/>
    </xf>
    <xf numFmtId="0" fontId="26" fillId="0" borderId="31" xfId="0" applyFont="1" applyBorder="1" applyAlignment="1">
      <alignment horizontal="justify" vertical="center"/>
    </xf>
    <xf numFmtId="0" fontId="27" fillId="0" borderId="31" xfId="0" applyFont="1" applyBorder="1" applyAlignment="1">
      <alignment horizontal="justify" vertical="center"/>
    </xf>
    <xf numFmtId="0" fontId="25" fillId="0" borderId="31" xfId="0" applyFont="1" applyBorder="1" applyAlignment="1">
      <alignment vertical="center"/>
    </xf>
    <xf numFmtId="0" fontId="26" fillId="0" borderId="32" xfId="0" applyFont="1" applyBorder="1" applyAlignment="1">
      <alignment horizontal="justify" vertical="center"/>
    </xf>
    <xf numFmtId="0" fontId="26" fillId="0" borderId="33" xfId="0" applyFont="1" applyBorder="1" applyAlignment="1">
      <alignment horizontal="justify" vertical="center"/>
    </xf>
    <xf numFmtId="0" fontId="25" fillId="0" borderId="8" xfId="0" applyFont="1" applyBorder="1" applyAlignment="1">
      <alignment horizontal="center" vertical="center" wrapText="1"/>
    </xf>
    <xf numFmtId="0" fontId="28" fillId="7" borderId="8" xfId="0" applyFont="1" applyFill="1" applyBorder="1" applyAlignment="1">
      <alignment horizontal="center" vertical="center" wrapText="1"/>
    </xf>
    <xf numFmtId="0" fontId="28" fillId="0" borderId="8" xfId="0" applyFont="1" applyBorder="1" applyAlignment="1">
      <alignment horizontal="center" vertical="center" wrapText="1"/>
    </xf>
    <xf numFmtId="0" fontId="25" fillId="8" borderId="8" xfId="0" applyFont="1" applyFill="1" applyBorder="1" applyAlignment="1">
      <alignment horizontal="center" vertical="center" wrapText="1"/>
    </xf>
    <xf numFmtId="0" fontId="29" fillId="0" borderId="31" xfId="0" applyFont="1" applyBorder="1" applyAlignment="1">
      <alignment vertical="center"/>
    </xf>
    <xf numFmtId="0" fontId="27" fillId="0" borderId="31" xfId="0" applyFont="1" applyBorder="1" applyAlignment="1">
      <alignment vertical="center"/>
    </xf>
    <xf numFmtId="0" fontId="17" fillId="0" borderId="31"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4" xfId="0" applyBorder="1" applyAlignment="1">
      <alignment vertical="center"/>
    </xf>
    <xf numFmtId="0" fontId="0" fillId="0" borderId="33" xfId="0" applyBorder="1" applyAlignment="1">
      <alignment vertical="center"/>
    </xf>
    <xf numFmtId="0" fontId="4" fillId="6" borderId="14" xfId="0" applyNumberFormat="1" applyFont="1" applyFill="1" applyBorder="1" applyAlignment="1" applyProtection="1">
      <alignment horizontal="center" vertical="center" wrapText="1"/>
      <protection locked="0"/>
    </xf>
    <xf numFmtId="0" fontId="4" fillId="6" borderId="15" xfId="0" applyNumberFormat="1" applyFont="1" applyFill="1" applyBorder="1" applyAlignment="1" applyProtection="1">
      <alignment horizontal="center" vertical="center" wrapText="1"/>
      <protection locked="0"/>
    </xf>
    <xf numFmtId="0" fontId="4" fillId="6" borderId="16" xfId="0" applyNumberFormat="1"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0" xfId="0" applyFont="1" applyAlignment="1" applyProtection="1">
      <alignment horizontal="right" vertical="center" wrapText="1"/>
      <protection hidden="1"/>
    </xf>
    <xf numFmtId="0" fontId="3" fillId="9" borderId="0" xfId="0" applyNumberFormat="1" applyFont="1" applyFill="1" applyAlignment="1" applyProtection="1">
      <alignment vertical="center" wrapText="1"/>
      <protection locked="0"/>
    </xf>
    <xf numFmtId="0" fontId="4" fillId="0" borderId="23" xfId="0" applyFont="1" applyBorder="1" applyAlignment="1" applyProtection="1">
      <alignment horizontal="center" vertical="center" wrapText="1"/>
      <protection hidden="1"/>
    </xf>
    <xf numFmtId="0" fontId="4" fillId="0" borderId="24" xfId="0" applyFont="1" applyBorder="1" applyAlignment="1" applyProtection="1">
      <alignment horizontal="center" vertical="center" wrapText="1"/>
      <protection hidden="1"/>
    </xf>
    <xf numFmtId="0" fontId="4" fillId="0" borderId="25" xfId="0" applyFont="1" applyBorder="1" applyAlignment="1" applyProtection="1">
      <alignment horizontal="center" vertical="center" wrapText="1"/>
      <protection locked="0"/>
    </xf>
    <xf numFmtId="0" fontId="4" fillId="0" borderId="31" xfId="0" applyFont="1" applyBorder="1" applyAlignment="1" applyProtection="1">
      <alignment horizontal="right" vertical="center" wrapText="1"/>
      <protection hidden="1"/>
    </xf>
    <xf numFmtId="0" fontId="3" fillId="9" borderId="31" xfId="0" applyNumberFormat="1" applyFont="1" applyFill="1" applyBorder="1" applyAlignment="1" applyProtection="1">
      <alignment vertical="center" wrapText="1"/>
      <protection locked="0"/>
    </xf>
    <xf numFmtId="0" fontId="4" fillId="0" borderId="31" xfId="0" applyFont="1" applyBorder="1" applyAlignment="1" applyProtection="1">
      <alignment vertical="center" wrapText="1"/>
      <protection hidden="1"/>
    </xf>
    <xf numFmtId="0" fontId="4" fillId="0" borderId="31" xfId="0" applyFont="1" applyFill="1" applyBorder="1" applyAlignment="1" applyProtection="1">
      <alignment vertical="center" wrapText="1"/>
      <protection hidden="1"/>
    </xf>
    <xf numFmtId="0" fontId="4" fillId="0" borderId="34" xfId="0" applyFont="1" applyBorder="1" applyAlignment="1" applyProtection="1">
      <alignment vertical="center" wrapText="1"/>
      <protection hidden="1"/>
    </xf>
    <xf numFmtId="0" fontId="30" fillId="0" borderId="32" xfId="0" applyFont="1" applyFill="1" applyBorder="1" applyAlignment="1" applyProtection="1">
      <alignment horizontal="left" wrapText="1"/>
      <protection hidden="1"/>
    </xf>
    <xf numFmtId="0" fontId="4" fillId="0" borderId="32" xfId="0" applyFont="1" applyFill="1" applyBorder="1" applyAlignment="1" applyProtection="1">
      <alignment horizontal="right" vertical="center" wrapText="1"/>
      <protection hidden="1"/>
    </xf>
    <xf numFmtId="0" fontId="4" fillId="0" borderId="32" xfId="0" applyFont="1" applyFill="1" applyBorder="1" applyAlignment="1" applyProtection="1">
      <alignment vertical="center" wrapText="1"/>
      <protection hidden="1"/>
    </xf>
    <xf numFmtId="0" fontId="4" fillId="0" borderId="33" xfId="0" applyFont="1" applyBorder="1" applyAlignment="1" applyProtection="1">
      <alignment vertical="center" wrapText="1"/>
      <protection hidden="1"/>
    </xf>
    <xf numFmtId="0" fontId="4" fillId="0" borderId="26" xfId="0" applyFont="1" applyBorder="1" applyAlignment="1" applyProtection="1">
      <alignment horizontal="center" vertical="center" wrapText="1"/>
      <protection locked="0"/>
    </xf>
    <xf numFmtId="14" fontId="4" fillId="0" borderId="32" xfId="0" applyNumberFormat="1" applyFont="1" applyFill="1" applyBorder="1" applyAlignment="1" applyProtection="1">
      <alignment vertical="center" wrapText="1"/>
      <protection hidden="1"/>
    </xf>
    <xf numFmtId="0" fontId="4" fillId="0" borderId="32" xfId="0" applyNumberFormat="1" applyFont="1" applyFill="1" applyBorder="1" applyAlignment="1" applyProtection="1">
      <alignment vertical="center" wrapText="1"/>
      <protection hidden="1"/>
    </xf>
    <xf numFmtId="0" fontId="4" fillId="0" borderId="27" xfId="0" applyFont="1" applyBorder="1" applyAlignment="1" applyProtection="1">
      <alignment horizontal="center" vertical="center" wrapText="1"/>
      <protection hidden="1"/>
    </xf>
    <xf numFmtId="0" fontId="3" fillId="10" borderId="0" xfId="0" applyFont="1" applyFill="1" applyAlignment="1" applyProtection="1">
      <alignment vertical="center"/>
      <protection locked="0"/>
    </xf>
    <xf numFmtId="0" fontId="4" fillId="10" borderId="0" xfId="0" applyFont="1" applyFill="1" applyAlignment="1" applyProtection="1">
      <alignment vertical="center"/>
      <protection locked="0"/>
    </xf>
    <xf numFmtId="0" fontId="4" fillId="0" borderId="0" xfId="0" applyFont="1" applyAlignment="1" applyProtection="1">
      <alignment horizontal="right" vertical="center"/>
      <protection locked="0"/>
    </xf>
    <xf numFmtId="49" fontId="3" fillId="9" borderId="0" xfId="0" applyNumberFormat="1" applyFont="1" applyFill="1" applyAlignment="1" applyProtection="1">
      <alignment vertical="center" wrapText="1"/>
      <protection locked="0"/>
    </xf>
    <xf numFmtId="49" fontId="3" fillId="9" borderId="31" xfId="0" applyNumberFormat="1" applyFont="1" applyFill="1" applyBorder="1" applyAlignment="1" applyProtection="1">
      <alignment vertical="center" wrapText="1"/>
      <protection locked="0"/>
    </xf>
    <xf numFmtId="0" fontId="4" fillId="0" borderId="0" xfId="0" applyFont="1" applyFill="1" applyBorder="1" applyAlignment="1" applyProtection="1">
      <alignment horizontal="left" vertical="center"/>
      <protection locked="0"/>
    </xf>
    <xf numFmtId="0" fontId="31" fillId="0" borderId="0" xfId="0" applyFont="1" applyAlignment="1">
      <alignment vertical="center"/>
    </xf>
    <xf numFmtId="0" fontId="4" fillId="0" borderId="28" xfId="0" applyFont="1" applyBorder="1" applyAlignment="1" applyProtection="1">
      <alignment vertical="center" wrapText="1"/>
      <protection hidden="1"/>
    </xf>
    <xf numFmtId="0" fontId="4" fillId="0" borderId="29" xfId="0" applyFont="1" applyBorder="1" applyAlignment="1" applyProtection="1">
      <alignment vertical="center" wrapText="1"/>
      <protection hidden="1"/>
    </xf>
    <xf numFmtId="0" fontId="4" fillId="0" borderId="17" xfId="0" applyFont="1" applyBorder="1" applyAlignment="1" applyProtection="1">
      <alignment vertical="center" wrapText="1"/>
      <protection hidden="1"/>
    </xf>
    <xf numFmtId="0" fontId="3" fillId="3" borderId="30" xfId="0" applyFont="1" applyFill="1" applyBorder="1" applyAlignment="1" applyProtection="1">
      <alignment horizontal="center" vertical="center" wrapText="1"/>
      <protection locked="0"/>
    </xf>
  </cellXfs>
  <cellStyles count="2">
    <cellStyle name="Normal" xfId="0" builtinId="0"/>
    <cellStyle name="Pourcentage" xfId="1" builtinId="5"/>
  </cellStyles>
  <dxfs count="9">
    <dxf>
      <font>
        <color theme="1" tint="0.24994659260841701"/>
      </font>
      <fill>
        <patternFill>
          <bgColor theme="0" tint="-0.24994659260841701"/>
        </patternFill>
      </fill>
    </dxf>
    <dxf>
      <font>
        <color rgb="FF006100"/>
      </font>
      <fill>
        <patternFill>
          <bgColor rgb="FFC6EFCE"/>
        </patternFill>
      </fill>
    </dxf>
    <dxf>
      <font>
        <color rgb="FFFF0000"/>
      </font>
      <fill>
        <patternFill>
          <bgColor theme="5" tint="0.59996337778862885"/>
        </patternFill>
      </fill>
    </dxf>
    <dxf>
      <font>
        <b val="0"/>
        <i/>
        <strike val="0"/>
        <condense val="0"/>
        <extend val="0"/>
      </font>
      <fill>
        <patternFill>
          <bgColor indexed="22"/>
        </patternFill>
      </fill>
    </dxf>
    <dxf>
      <font>
        <b val="0"/>
        <i/>
        <strike val="0"/>
        <condense val="0"/>
        <extend val="0"/>
      </font>
      <fill>
        <patternFill>
          <bgColor indexed="22"/>
        </patternFill>
      </fill>
    </dxf>
    <dxf>
      <font>
        <b val="0"/>
        <i/>
        <strike val="0"/>
        <condense val="0"/>
        <extend val="0"/>
      </font>
      <fill>
        <patternFill>
          <bgColor indexed="22"/>
        </patternFill>
      </fill>
    </dxf>
    <dxf>
      <font>
        <b val="0"/>
        <i/>
        <strike val="0"/>
        <condense val="0"/>
        <extend val="0"/>
      </font>
      <fill>
        <patternFill>
          <bgColor indexed="22"/>
        </patternFill>
      </fill>
    </dxf>
    <dxf>
      <font>
        <b val="0"/>
        <i/>
        <strike val="0"/>
        <condense val="0"/>
        <extend val="0"/>
      </font>
      <fill>
        <patternFill>
          <bgColor indexed="22"/>
        </patternFill>
      </fill>
    </dxf>
    <dxf>
      <font>
        <b val="0"/>
        <i/>
        <strike val="0"/>
        <condense val="0"/>
        <extend val="0"/>
      </font>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0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7179705478028535"/>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4.1050010484185981E-2"/>
                  <c:y val="6.4356955380577452E-2"/>
                </c:manualLayout>
              </c:layout>
              <c:showLegendKey val="0"/>
              <c:showVal val="1"/>
              <c:showCatName val="0"/>
              <c:showSerName val="0"/>
              <c:showPercent val="0"/>
              <c:showBubbleSize val="0"/>
            </c:dLbl>
            <c:dLbl>
              <c:idx val="1"/>
              <c:layout>
                <c:manualLayout>
                  <c:x val="4.1050010484185981E-2"/>
                  <c:y val="6.7373946677717886E-2"/>
                </c:manualLayout>
              </c:layout>
              <c:showLegendKey val="0"/>
              <c:showVal val="1"/>
              <c:showCatName val="0"/>
              <c:showSerName val="0"/>
              <c:showPercent val="0"/>
              <c:showBubbleSize val="0"/>
            </c:dLbl>
            <c:dLbl>
              <c:idx val="2"/>
              <c:layout>
                <c:manualLayout>
                  <c:xMode val="edge"/>
                  <c:yMode val="edge"/>
                  <c:x val="0.14615421212493021"/>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12307723126309912"/>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Résultats!$C$29:$C$30</c:f>
              <c:strCache>
                <c:ptCount val="2"/>
                <c:pt idx="0">
                  <c:v>Oui</c:v>
                </c:pt>
                <c:pt idx="1">
                  <c:v>Non</c:v>
                </c:pt>
              </c:strCache>
            </c:strRef>
          </c:cat>
          <c:val>
            <c:numRef>
              <c:f>Résultats!$E$29:$E$30</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49759360"/>
        <c:axId val="49760896"/>
        <c:axId val="0"/>
      </c:bar3DChart>
      <c:catAx>
        <c:axId val="49759360"/>
        <c:scaling>
          <c:orientation val="maxMin"/>
        </c:scaling>
        <c:delete val="1"/>
        <c:axPos val="l"/>
        <c:majorTickMark val="out"/>
        <c:minorTickMark val="none"/>
        <c:tickLblPos val="nextTo"/>
        <c:crossAx val="49760896"/>
        <c:crosses val="autoZero"/>
        <c:auto val="1"/>
        <c:lblAlgn val="ctr"/>
        <c:lblOffset val="100"/>
        <c:noMultiLvlLbl val="0"/>
      </c:catAx>
      <c:valAx>
        <c:axId val="49760896"/>
        <c:scaling>
          <c:orientation val="minMax"/>
        </c:scaling>
        <c:delete val="1"/>
        <c:axPos val="b"/>
        <c:numFmt formatCode="0.0%" sourceLinked="1"/>
        <c:majorTickMark val="out"/>
        <c:minorTickMark val="none"/>
        <c:tickLblPos val="nextTo"/>
        <c:crossAx val="49759360"/>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Résultats!$C$101:$C$102</c:f>
              <c:strCache>
                <c:ptCount val="2"/>
                <c:pt idx="0">
                  <c:v>Oui</c:v>
                </c:pt>
                <c:pt idx="1">
                  <c:v>Non</c:v>
                </c:pt>
              </c:strCache>
            </c:strRef>
          </c:cat>
          <c:val>
            <c:numRef>
              <c:f>Résultats!$E$101:$E$102</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27189760"/>
        <c:axId val="127191296"/>
        <c:axId val="0"/>
      </c:bar3DChart>
      <c:catAx>
        <c:axId val="127189760"/>
        <c:scaling>
          <c:orientation val="maxMin"/>
        </c:scaling>
        <c:delete val="1"/>
        <c:axPos val="l"/>
        <c:majorTickMark val="out"/>
        <c:minorTickMark val="none"/>
        <c:tickLblPos val="nextTo"/>
        <c:crossAx val="127191296"/>
        <c:crosses val="autoZero"/>
        <c:auto val="1"/>
        <c:lblAlgn val="ctr"/>
        <c:lblOffset val="100"/>
        <c:noMultiLvlLbl val="0"/>
      </c:catAx>
      <c:valAx>
        <c:axId val="127191296"/>
        <c:scaling>
          <c:orientation val="minMax"/>
        </c:scaling>
        <c:delete val="1"/>
        <c:axPos val="b"/>
        <c:numFmt formatCode="0.0%" sourceLinked="1"/>
        <c:majorTickMark val="out"/>
        <c:minorTickMark val="none"/>
        <c:tickLblPos val="nextTo"/>
        <c:crossAx val="127189760"/>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Résultats!$C$109:$C$110</c:f>
              <c:strCache>
                <c:ptCount val="2"/>
                <c:pt idx="0">
                  <c:v>Oui</c:v>
                </c:pt>
                <c:pt idx="1">
                  <c:v>Non</c:v>
                </c:pt>
              </c:strCache>
            </c:strRef>
          </c:cat>
          <c:val>
            <c:numRef>
              <c:f>Résultats!$E$109:$E$110</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27251968"/>
        <c:axId val="127253504"/>
        <c:axId val="0"/>
      </c:bar3DChart>
      <c:catAx>
        <c:axId val="127251968"/>
        <c:scaling>
          <c:orientation val="maxMin"/>
        </c:scaling>
        <c:delete val="1"/>
        <c:axPos val="l"/>
        <c:majorTickMark val="out"/>
        <c:minorTickMark val="none"/>
        <c:tickLblPos val="nextTo"/>
        <c:crossAx val="127253504"/>
        <c:crosses val="autoZero"/>
        <c:auto val="1"/>
        <c:lblAlgn val="ctr"/>
        <c:lblOffset val="100"/>
        <c:noMultiLvlLbl val="0"/>
      </c:catAx>
      <c:valAx>
        <c:axId val="127253504"/>
        <c:scaling>
          <c:orientation val="minMax"/>
        </c:scaling>
        <c:delete val="1"/>
        <c:axPos val="b"/>
        <c:numFmt formatCode="0.0%" sourceLinked="1"/>
        <c:majorTickMark val="out"/>
        <c:minorTickMark val="none"/>
        <c:tickLblPos val="nextTo"/>
        <c:crossAx val="127251968"/>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Résultats!$C$117:$C$118</c:f>
              <c:strCache>
                <c:ptCount val="2"/>
                <c:pt idx="0">
                  <c:v>Oui</c:v>
                </c:pt>
                <c:pt idx="1">
                  <c:v>Non</c:v>
                </c:pt>
              </c:strCache>
            </c:strRef>
          </c:cat>
          <c:val>
            <c:numRef>
              <c:f>Résultats!$E$117:$E$118</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43149696"/>
        <c:axId val="143159680"/>
        <c:axId val="0"/>
      </c:bar3DChart>
      <c:catAx>
        <c:axId val="143149696"/>
        <c:scaling>
          <c:orientation val="maxMin"/>
        </c:scaling>
        <c:delete val="1"/>
        <c:axPos val="l"/>
        <c:majorTickMark val="out"/>
        <c:minorTickMark val="none"/>
        <c:tickLblPos val="nextTo"/>
        <c:crossAx val="143159680"/>
        <c:crosses val="autoZero"/>
        <c:auto val="1"/>
        <c:lblAlgn val="ctr"/>
        <c:lblOffset val="100"/>
        <c:noMultiLvlLbl val="0"/>
      </c:catAx>
      <c:valAx>
        <c:axId val="143159680"/>
        <c:scaling>
          <c:orientation val="minMax"/>
        </c:scaling>
        <c:delete val="1"/>
        <c:axPos val="b"/>
        <c:numFmt formatCode="0.0%" sourceLinked="1"/>
        <c:majorTickMark val="out"/>
        <c:minorTickMark val="none"/>
        <c:tickLblPos val="nextTo"/>
        <c:crossAx val="143149696"/>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Résultats!$C$125:$C$126</c:f>
              <c:strCache>
                <c:ptCount val="2"/>
                <c:pt idx="0">
                  <c:v>Oui</c:v>
                </c:pt>
                <c:pt idx="1">
                  <c:v>Non</c:v>
                </c:pt>
              </c:strCache>
            </c:strRef>
          </c:cat>
          <c:val>
            <c:numRef>
              <c:f>Résultats!$E$125:$E$126</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43195520"/>
        <c:axId val="143197312"/>
        <c:axId val="0"/>
      </c:bar3DChart>
      <c:catAx>
        <c:axId val="143195520"/>
        <c:scaling>
          <c:orientation val="maxMin"/>
        </c:scaling>
        <c:delete val="1"/>
        <c:axPos val="l"/>
        <c:majorTickMark val="out"/>
        <c:minorTickMark val="none"/>
        <c:tickLblPos val="nextTo"/>
        <c:crossAx val="143197312"/>
        <c:crosses val="autoZero"/>
        <c:auto val="1"/>
        <c:lblAlgn val="ctr"/>
        <c:lblOffset val="100"/>
        <c:noMultiLvlLbl val="0"/>
      </c:catAx>
      <c:valAx>
        <c:axId val="143197312"/>
        <c:scaling>
          <c:orientation val="minMax"/>
        </c:scaling>
        <c:delete val="1"/>
        <c:axPos val="b"/>
        <c:numFmt formatCode="0.0%" sourceLinked="1"/>
        <c:majorTickMark val="out"/>
        <c:minorTickMark val="none"/>
        <c:tickLblPos val="nextTo"/>
        <c:crossAx val="143195520"/>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0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641047278263417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4.2148059114451603E-2"/>
                  <c:y val="6.4484044757563225E-2"/>
                </c:manualLayout>
              </c:layout>
              <c:showLegendKey val="0"/>
              <c:showVal val="1"/>
              <c:showCatName val="0"/>
              <c:showSerName val="0"/>
              <c:showPercent val="0"/>
              <c:showBubbleSize val="0"/>
            </c:dLbl>
            <c:dLbl>
              <c:idx val="1"/>
              <c:layout>
                <c:manualLayout>
                  <c:x val="4.2148059114451603E-2"/>
                  <c:y val="6.7309849426716375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3333542001056693"/>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Résultats!$C$37:$C$38</c:f>
              <c:strCache>
                <c:ptCount val="2"/>
                <c:pt idx="0">
                  <c:v>Oui</c:v>
                </c:pt>
                <c:pt idx="1">
                  <c:v>Non</c:v>
                </c:pt>
              </c:strCache>
            </c:strRef>
          </c:cat>
          <c:val>
            <c:numRef>
              <c:f>Résultats!$E$37:$E$38</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95946624"/>
        <c:axId val="95948160"/>
        <c:axId val="0"/>
      </c:bar3DChart>
      <c:catAx>
        <c:axId val="95946624"/>
        <c:scaling>
          <c:orientation val="maxMin"/>
        </c:scaling>
        <c:delete val="1"/>
        <c:axPos val="l"/>
        <c:majorTickMark val="out"/>
        <c:minorTickMark val="none"/>
        <c:tickLblPos val="nextTo"/>
        <c:crossAx val="95948160"/>
        <c:crosses val="autoZero"/>
        <c:auto val="1"/>
        <c:lblAlgn val="ctr"/>
        <c:lblOffset val="100"/>
        <c:noMultiLvlLbl val="0"/>
      </c:catAx>
      <c:valAx>
        <c:axId val="95948160"/>
        <c:scaling>
          <c:orientation val="minMax"/>
        </c:scaling>
        <c:delete val="1"/>
        <c:axPos val="b"/>
        <c:numFmt formatCode="0.0%" sourceLinked="1"/>
        <c:majorTickMark val="out"/>
        <c:minorTickMark val="none"/>
        <c:tickLblPos val="nextTo"/>
        <c:crossAx val="9594662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Résultats!$C$69:$C$70</c:f>
              <c:strCache>
                <c:ptCount val="2"/>
                <c:pt idx="0">
                  <c:v>Oui</c:v>
                </c:pt>
                <c:pt idx="1">
                  <c:v>Non</c:v>
                </c:pt>
              </c:strCache>
            </c:strRef>
          </c:cat>
          <c:val>
            <c:numRef>
              <c:f>Résultats!$E$69:$E$70</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95988352"/>
        <c:axId val="95998336"/>
        <c:axId val="0"/>
      </c:bar3DChart>
      <c:catAx>
        <c:axId val="95988352"/>
        <c:scaling>
          <c:orientation val="maxMin"/>
        </c:scaling>
        <c:delete val="1"/>
        <c:axPos val="l"/>
        <c:majorTickMark val="out"/>
        <c:minorTickMark val="none"/>
        <c:tickLblPos val="nextTo"/>
        <c:crossAx val="95998336"/>
        <c:crosses val="autoZero"/>
        <c:auto val="1"/>
        <c:lblAlgn val="ctr"/>
        <c:lblOffset val="100"/>
        <c:noMultiLvlLbl val="0"/>
      </c:catAx>
      <c:valAx>
        <c:axId val="95998336"/>
        <c:scaling>
          <c:orientation val="minMax"/>
        </c:scaling>
        <c:delete val="1"/>
        <c:axPos val="b"/>
        <c:numFmt formatCode="0.0%" sourceLinked="1"/>
        <c:majorTickMark val="out"/>
        <c:minorTickMark val="none"/>
        <c:tickLblPos val="nextTo"/>
        <c:crossAx val="95988352"/>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0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641047278263417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4.2148059114451603E-2"/>
                  <c:y val="6.4484044757563225E-2"/>
                </c:manualLayout>
              </c:layout>
              <c:showLegendKey val="0"/>
              <c:showVal val="1"/>
              <c:showCatName val="0"/>
              <c:showSerName val="0"/>
              <c:showPercent val="0"/>
              <c:showBubbleSize val="0"/>
            </c:dLbl>
            <c:dLbl>
              <c:idx val="1"/>
              <c:layout>
                <c:manualLayout>
                  <c:x val="4.2148059114451603E-2"/>
                  <c:y val="6.7309849426716375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3333542001056693"/>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Résultats!$C$45:$C$46</c:f>
              <c:strCache>
                <c:ptCount val="2"/>
                <c:pt idx="0">
                  <c:v>Oui</c:v>
                </c:pt>
                <c:pt idx="1">
                  <c:v>Non</c:v>
                </c:pt>
              </c:strCache>
            </c:strRef>
          </c:cat>
          <c:val>
            <c:numRef>
              <c:f>Résultats!$E$45:$E$46</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14984064"/>
        <c:axId val="114985600"/>
        <c:axId val="0"/>
      </c:bar3DChart>
      <c:catAx>
        <c:axId val="114984064"/>
        <c:scaling>
          <c:orientation val="maxMin"/>
        </c:scaling>
        <c:delete val="1"/>
        <c:axPos val="l"/>
        <c:majorTickMark val="out"/>
        <c:minorTickMark val="none"/>
        <c:tickLblPos val="nextTo"/>
        <c:crossAx val="114985600"/>
        <c:crosses val="autoZero"/>
        <c:auto val="1"/>
        <c:lblAlgn val="ctr"/>
        <c:lblOffset val="100"/>
        <c:noMultiLvlLbl val="0"/>
      </c:catAx>
      <c:valAx>
        <c:axId val="114985600"/>
        <c:scaling>
          <c:orientation val="minMax"/>
        </c:scaling>
        <c:delete val="1"/>
        <c:axPos val="b"/>
        <c:numFmt formatCode="0.0%" sourceLinked="1"/>
        <c:majorTickMark val="out"/>
        <c:minorTickMark val="none"/>
        <c:tickLblPos val="nextTo"/>
        <c:crossAx val="11498406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0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641047278263417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4.2148059114451603E-2"/>
                  <c:y val="6.4484044757563225E-2"/>
                </c:manualLayout>
              </c:layout>
              <c:showLegendKey val="0"/>
              <c:showVal val="1"/>
              <c:showCatName val="0"/>
              <c:showSerName val="0"/>
              <c:showPercent val="0"/>
              <c:showBubbleSize val="0"/>
            </c:dLbl>
            <c:dLbl>
              <c:idx val="1"/>
              <c:layout>
                <c:manualLayout>
                  <c:x val="4.2148059114451603E-2"/>
                  <c:y val="6.7309849426716375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3333542001056693"/>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Résultats!$C$53:$C$54</c:f>
              <c:strCache>
                <c:ptCount val="2"/>
                <c:pt idx="0">
                  <c:v>Oui</c:v>
                </c:pt>
                <c:pt idx="1">
                  <c:v>Non</c:v>
                </c:pt>
              </c:strCache>
            </c:strRef>
          </c:cat>
          <c:val>
            <c:numRef>
              <c:f>Résultats!$E$53:$E$54</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15108096"/>
        <c:axId val="115113984"/>
        <c:axId val="0"/>
      </c:bar3DChart>
      <c:catAx>
        <c:axId val="115108096"/>
        <c:scaling>
          <c:orientation val="maxMin"/>
        </c:scaling>
        <c:delete val="1"/>
        <c:axPos val="l"/>
        <c:majorTickMark val="out"/>
        <c:minorTickMark val="none"/>
        <c:tickLblPos val="nextTo"/>
        <c:crossAx val="115113984"/>
        <c:crosses val="autoZero"/>
        <c:auto val="1"/>
        <c:lblAlgn val="ctr"/>
        <c:lblOffset val="100"/>
        <c:noMultiLvlLbl val="0"/>
      </c:catAx>
      <c:valAx>
        <c:axId val="115113984"/>
        <c:scaling>
          <c:orientation val="minMax"/>
        </c:scaling>
        <c:delete val="1"/>
        <c:axPos val="b"/>
        <c:numFmt formatCode="0.0%" sourceLinked="1"/>
        <c:majorTickMark val="out"/>
        <c:minorTickMark val="none"/>
        <c:tickLblPos val="nextTo"/>
        <c:crossAx val="115108096"/>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401"/>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641047278263417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4.2148059114451603E-2"/>
                  <c:y val="6.4484044757563225E-2"/>
                </c:manualLayout>
              </c:layout>
              <c:showLegendKey val="0"/>
              <c:showVal val="1"/>
              <c:showCatName val="0"/>
              <c:showSerName val="0"/>
              <c:showPercent val="0"/>
              <c:showBubbleSize val="0"/>
            </c:dLbl>
            <c:dLbl>
              <c:idx val="1"/>
              <c:layout>
                <c:manualLayout>
                  <c:x val="4.2148059114451603E-2"/>
                  <c:y val="6.7309849426716375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3333542001056693"/>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Résultats!$C$61:$C$62</c:f>
              <c:strCache>
                <c:ptCount val="2"/>
                <c:pt idx="0">
                  <c:v>Oui</c:v>
                </c:pt>
                <c:pt idx="1">
                  <c:v>Non</c:v>
                </c:pt>
              </c:strCache>
            </c:strRef>
          </c:cat>
          <c:val>
            <c:numRef>
              <c:f>Résultats!$E$61:$E$62</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15141632"/>
        <c:axId val="127009536"/>
        <c:axId val="0"/>
      </c:bar3DChart>
      <c:catAx>
        <c:axId val="115141632"/>
        <c:scaling>
          <c:orientation val="maxMin"/>
        </c:scaling>
        <c:delete val="1"/>
        <c:axPos val="l"/>
        <c:majorTickMark val="out"/>
        <c:minorTickMark val="none"/>
        <c:tickLblPos val="nextTo"/>
        <c:crossAx val="127009536"/>
        <c:crosses val="autoZero"/>
        <c:auto val="1"/>
        <c:lblAlgn val="ctr"/>
        <c:lblOffset val="100"/>
        <c:noMultiLvlLbl val="0"/>
      </c:catAx>
      <c:valAx>
        <c:axId val="127009536"/>
        <c:scaling>
          <c:orientation val="minMax"/>
        </c:scaling>
        <c:delete val="1"/>
        <c:axPos val="b"/>
        <c:numFmt formatCode="0.0%" sourceLinked="1"/>
        <c:majorTickMark val="out"/>
        <c:minorTickMark val="none"/>
        <c:tickLblPos val="nextTo"/>
        <c:crossAx val="115141632"/>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Résultats!$C$77:$C$78</c:f>
              <c:strCache>
                <c:ptCount val="2"/>
                <c:pt idx="0">
                  <c:v>Oui</c:v>
                </c:pt>
                <c:pt idx="1">
                  <c:v>Non</c:v>
                </c:pt>
              </c:strCache>
            </c:strRef>
          </c:cat>
          <c:val>
            <c:numRef>
              <c:f>Résultats!$E$77:$E$78</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27047936"/>
        <c:axId val="127062016"/>
        <c:axId val="0"/>
      </c:bar3DChart>
      <c:catAx>
        <c:axId val="127047936"/>
        <c:scaling>
          <c:orientation val="maxMin"/>
        </c:scaling>
        <c:delete val="1"/>
        <c:axPos val="l"/>
        <c:majorTickMark val="out"/>
        <c:minorTickMark val="none"/>
        <c:tickLblPos val="nextTo"/>
        <c:crossAx val="127062016"/>
        <c:crosses val="autoZero"/>
        <c:auto val="1"/>
        <c:lblAlgn val="ctr"/>
        <c:lblOffset val="100"/>
        <c:noMultiLvlLbl val="0"/>
      </c:catAx>
      <c:valAx>
        <c:axId val="127062016"/>
        <c:scaling>
          <c:orientation val="minMax"/>
        </c:scaling>
        <c:delete val="1"/>
        <c:axPos val="b"/>
        <c:numFmt formatCode="0.0%" sourceLinked="1"/>
        <c:majorTickMark val="out"/>
        <c:minorTickMark val="none"/>
        <c:tickLblPos val="nextTo"/>
        <c:crossAx val="127047936"/>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Résultats!$C$85:$C$86</c:f>
              <c:strCache>
                <c:ptCount val="2"/>
                <c:pt idx="0">
                  <c:v>Oui</c:v>
                </c:pt>
                <c:pt idx="1">
                  <c:v>Non</c:v>
                </c:pt>
              </c:strCache>
            </c:strRef>
          </c:cat>
          <c:val>
            <c:numRef>
              <c:f>Résultats!$E$85:$E$86</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27093760"/>
        <c:axId val="127111936"/>
        <c:axId val="0"/>
      </c:bar3DChart>
      <c:catAx>
        <c:axId val="127093760"/>
        <c:scaling>
          <c:orientation val="maxMin"/>
        </c:scaling>
        <c:delete val="1"/>
        <c:axPos val="l"/>
        <c:majorTickMark val="out"/>
        <c:minorTickMark val="none"/>
        <c:tickLblPos val="nextTo"/>
        <c:crossAx val="127111936"/>
        <c:crosses val="autoZero"/>
        <c:auto val="1"/>
        <c:lblAlgn val="ctr"/>
        <c:lblOffset val="100"/>
        <c:noMultiLvlLbl val="0"/>
      </c:catAx>
      <c:valAx>
        <c:axId val="127111936"/>
        <c:scaling>
          <c:orientation val="minMax"/>
        </c:scaling>
        <c:delete val="1"/>
        <c:axPos val="b"/>
        <c:numFmt formatCode="0.0%" sourceLinked="1"/>
        <c:majorTickMark val="out"/>
        <c:minorTickMark val="none"/>
        <c:tickLblPos val="nextTo"/>
        <c:crossAx val="127093760"/>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397"/>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3.3333416800422677E-2"/>
          <c:y val="7.3684210526315783E-2"/>
          <c:w val="0.85384829188775013"/>
          <c:h val="0.88421052631578945"/>
        </c:manualLayout>
      </c:layout>
      <c:bar3DChart>
        <c:barDir val="bar"/>
        <c:grouping val="clustered"/>
        <c:varyColors val="0"/>
        <c:ser>
          <c:idx val="0"/>
          <c:order val="0"/>
          <c:spPr>
            <a:solidFill>
              <a:srgbClr val="CCFFCC"/>
            </a:solidFill>
            <a:ln w="12700">
              <a:solidFill>
                <a:srgbClr val="000000"/>
              </a:solidFill>
              <a:prstDash val="solid"/>
            </a:ln>
          </c:spPr>
          <c:invertIfNegative val="0"/>
          <c:dPt>
            <c:idx val="0"/>
            <c:invertIfNegative val="0"/>
            <c:bubble3D val="0"/>
            <c:spPr>
              <a:solidFill>
                <a:srgbClr val="99CC00"/>
              </a:solidFill>
              <a:ln w="25400">
                <a:noFill/>
              </a:ln>
            </c:spPr>
          </c:dPt>
          <c:dPt>
            <c:idx val="1"/>
            <c:invertIfNegative val="0"/>
            <c:bubble3D val="0"/>
            <c:spPr>
              <a:solidFill>
                <a:srgbClr val="FF0000"/>
              </a:solidFill>
              <a:ln w="25400">
                <a:noFill/>
              </a:ln>
            </c:spPr>
          </c:dPt>
          <c:dPt>
            <c:idx val="2"/>
            <c:invertIfNegative val="0"/>
            <c:bubble3D val="0"/>
            <c:spPr>
              <a:solidFill>
                <a:srgbClr val="FF99CC"/>
              </a:solidFill>
              <a:ln w="12700">
                <a:solidFill>
                  <a:srgbClr val="000000"/>
                </a:solidFill>
                <a:prstDash val="solid"/>
              </a:ln>
            </c:spPr>
          </c:dPt>
          <c:dPt>
            <c:idx val="3"/>
            <c:invertIfNegative val="0"/>
            <c:bubble3D val="0"/>
            <c:spPr>
              <a:solidFill>
                <a:srgbClr val="FF99CC"/>
              </a:solidFill>
              <a:ln w="12700">
                <a:solidFill>
                  <a:srgbClr val="000000"/>
                </a:solidFill>
                <a:prstDash val="solid"/>
              </a:ln>
            </c:spPr>
          </c:dPt>
          <c:dLbls>
            <c:dLbl>
              <c:idx val="0"/>
              <c:layout>
                <c:manualLayout>
                  <c:x val="3.4078337060477581E-2"/>
                  <c:y val="6.4039784500621658E-2"/>
                </c:manualLayout>
              </c:layout>
              <c:showLegendKey val="0"/>
              <c:showVal val="1"/>
              <c:showCatName val="0"/>
              <c:showSerName val="0"/>
              <c:showPercent val="0"/>
              <c:showBubbleSize val="0"/>
            </c:dLbl>
            <c:dLbl>
              <c:idx val="1"/>
              <c:layout>
                <c:manualLayout>
                  <c:x val="3.4078337060477581E-2"/>
                  <c:y val="6.7513192429893606E-2"/>
                </c:manualLayout>
              </c:layout>
              <c:showLegendKey val="0"/>
              <c:showVal val="1"/>
              <c:showCatName val="0"/>
              <c:showSerName val="0"/>
              <c:showPercent val="0"/>
              <c:showBubbleSize val="0"/>
            </c:dLbl>
            <c:dLbl>
              <c:idx val="2"/>
              <c:layout>
                <c:manualLayout>
                  <c:xMode val="edge"/>
                  <c:yMode val="edge"/>
                  <c:x val="0.87179705478028535"/>
                  <c:y val="0.67368421052631577"/>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layout>
                <c:manualLayout>
                  <c:xMode val="edge"/>
                  <c:yMode val="edge"/>
                  <c:x val="0.87436116376493334"/>
                  <c:y val="0.87368421052631584"/>
                </c:manualLayout>
              </c:layout>
              <c:spPr>
                <a:noFill/>
                <a:ln w="25400">
                  <a:noFill/>
                </a:ln>
              </c:spPr>
              <c:txPr>
                <a:bodyPr/>
                <a:lstStyle/>
                <a:p>
                  <a:pPr>
                    <a:defRPr sz="575"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Résultats!$C$93:$C$94</c:f>
              <c:strCache>
                <c:ptCount val="2"/>
                <c:pt idx="0">
                  <c:v>Oui</c:v>
                </c:pt>
                <c:pt idx="1">
                  <c:v>Non</c:v>
                </c:pt>
              </c:strCache>
            </c:strRef>
          </c:cat>
          <c:val>
            <c:numRef>
              <c:f>Résultats!$E$93:$E$94</c:f>
              <c:numCache>
                <c:formatCode>0.0%</c:formatCode>
                <c:ptCount val="2"/>
                <c:pt idx="0">
                  <c:v>0</c:v>
                </c:pt>
                <c:pt idx="1">
                  <c:v>0</c:v>
                </c:pt>
              </c:numCache>
            </c:numRef>
          </c:val>
        </c:ser>
        <c:dLbls>
          <c:showLegendKey val="0"/>
          <c:showVal val="0"/>
          <c:showCatName val="0"/>
          <c:showSerName val="0"/>
          <c:showPercent val="0"/>
          <c:showBubbleSize val="0"/>
        </c:dLbls>
        <c:gapWidth val="50"/>
        <c:shape val="box"/>
        <c:axId val="127156224"/>
        <c:axId val="127157760"/>
        <c:axId val="0"/>
      </c:bar3DChart>
      <c:catAx>
        <c:axId val="127156224"/>
        <c:scaling>
          <c:orientation val="maxMin"/>
        </c:scaling>
        <c:delete val="1"/>
        <c:axPos val="l"/>
        <c:majorTickMark val="out"/>
        <c:minorTickMark val="none"/>
        <c:tickLblPos val="nextTo"/>
        <c:crossAx val="127157760"/>
        <c:crosses val="autoZero"/>
        <c:auto val="1"/>
        <c:lblAlgn val="ctr"/>
        <c:lblOffset val="100"/>
        <c:noMultiLvlLbl val="0"/>
      </c:catAx>
      <c:valAx>
        <c:axId val="127157760"/>
        <c:scaling>
          <c:orientation val="minMax"/>
        </c:scaling>
        <c:delete val="1"/>
        <c:axPos val="b"/>
        <c:numFmt formatCode="0.0%" sourceLinked="1"/>
        <c:majorTickMark val="out"/>
        <c:minorTickMark val="none"/>
        <c:tickLblPos val="nextTo"/>
        <c:crossAx val="127156224"/>
        <c:crosses val="max"/>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19050</xdr:colOff>
      <xdr:row>27</xdr:row>
      <xdr:rowOff>19050</xdr:rowOff>
    </xdr:from>
    <xdr:to>
      <xdr:col>11</xdr:col>
      <xdr:colOff>95250</xdr:colOff>
      <xdr:row>31</xdr:row>
      <xdr:rowOff>161925</xdr:rowOff>
    </xdr:to>
    <xdr:graphicFrame macro="">
      <xdr:nvGraphicFramePr>
        <xdr:cNvPr id="3018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4</xdr:col>
      <xdr:colOff>19050</xdr:colOff>
      <xdr:row>35</xdr:row>
      <xdr:rowOff>19050</xdr:rowOff>
    </xdr:from>
    <xdr:to>
      <xdr:col>11</xdr:col>
      <xdr:colOff>95250</xdr:colOff>
      <xdr:row>39</xdr:row>
      <xdr:rowOff>161925</xdr:rowOff>
    </xdr:to>
    <xdr:graphicFrame macro="">
      <xdr:nvGraphicFramePr>
        <xdr:cNvPr id="30185"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4</xdr:col>
      <xdr:colOff>19050</xdr:colOff>
      <xdr:row>67</xdr:row>
      <xdr:rowOff>19050</xdr:rowOff>
    </xdr:from>
    <xdr:to>
      <xdr:col>11</xdr:col>
      <xdr:colOff>95250</xdr:colOff>
      <xdr:row>71</xdr:row>
      <xdr:rowOff>161925</xdr:rowOff>
    </xdr:to>
    <xdr:graphicFrame macro="">
      <xdr:nvGraphicFramePr>
        <xdr:cNvPr id="30186"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4</xdr:col>
      <xdr:colOff>19050</xdr:colOff>
      <xdr:row>43</xdr:row>
      <xdr:rowOff>19050</xdr:rowOff>
    </xdr:from>
    <xdr:to>
      <xdr:col>11</xdr:col>
      <xdr:colOff>95250</xdr:colOff>
      <xdr:row>47</xdr:row>
      <xdr:rowOff>161925</xdr:rowOff>
    </xdr:to>
    <xdr:graphicFrame macro="">
      <xdr:nvGraphicFramePr>
        <xdr:cNvPr id="30187"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4</xdr:col>
      <xdr:colOff>19050</xdr:colOff>
      <xdr:row>51</xdr:row>
      <xdr:rowOff>28575</xdr:rowOff>
    </xdr:from>
    <xdr:to>
      <xdr:col>11</xdr:col>
      <xdr:colOff>95250</xdr:colOff>
      <xdr:row>55</xdr:row>
      <xdr:rowOff>171450</xdr:rowOff>
    </xdr:to>
    <xdr:graphicFrame macro="">
      <xdr:nvGraphicFramePr>
        <xdr:cNvPr id="30188"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4</xdr:col>
      <xdr:colOff>28575</xdr:colOff>
      <xdr:row>59</xdr:row>
      <xdr:rowOff>9525</xdr:rowOff>
    </xdr:from>
    <xdr:to>
      <xdr:col>11</xdr:col>
      <xdr:colOff>104775</xdr:colOff>
      <xdr:row>63</xdr:row>
      <xdr:rowOff>180975</xdr:rowOff>
    </xdr:to>
    <xdr:graphicFrame macro="">
      <xdr:nvGraphicFramePr>
        <xdr:cNvPr id="30189"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4</xdr:col>
      <xdr:colOff>19050</xdr:colOff>
      <xdr:row>75</xdr:row>
      <xdr:rowOff>28575</xdr:rowOff>
    </xdr:from>
    <xdr:to>
      <xdr:col>11</xdr:col>
      <xdr:colOff>95250</xdr:colOff>
      <xdr:row>79</xdr:row>
      <xdr:rowOff>171450</xdr:rowOff>
    </xdr:to>
    <xdr:graphicFrame macro="">
      <xdr:nvGraphicFramePr>
        <xdr:cNvPr id="30190"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twoCellAnchor>
  <xdr:twoCellAnchor>
    <xdr:from>
      <xdr:col>4</xdr:col>
      <xdr:colOff>19050</xdr:colOff>
      <xdr:row>83</xdr:row>
      <xdr:rowOff>28575</xdr:rowOff>
    </xdr:from>
    <xdr:to>
      <xdr:col>11</xdr:col>
      <xdr:colOff>95250</xdr:colOff>
      <xdr:row>87</xdr:row>
      <xdr:rowOff>171450</xdr:rowOff>
    </xdr:to>
    <xdr:graphicFrame macro="">
      <xdr:nvGraphicFramePr>
        <xdr:cNvPr id="30191"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twoCellAnchor>
  <xdr:twoCellAnchor>
    <xdr:from>
      <xdr:col>4</xdr:col>
      <xdr:colOff>19050</xdr:colOff>
      <xdr:row>91</xdr:row>
      <xdr:rowOff>28575</xdr:rowOff>
    </xdr:from>
    <xdr:to>
      <xdr:col>11</xdr:col>
      <xdr:colOff>95250</xdr:colOff>
      <xdr:row>95</xdr:row>
      <xdr:rowOff>171450</xdr:rowOff>
    </xdr:to>
    <xdr:graphicFrame macro="">
      <xdr:nvGraphicFramePr>
        <xdr:cNvPr id="30192"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twoCellAnchor>
  <xdr:twoCellAnchor>
    <xdr:from>
      <xdr:col>4</xdr:col>
      <xdr:colOff>19050</xdr:colOff>
      <xdr:row>99</xdr:row>
      <xdr:rowOff>28575</xdr:rowOff>
    </xdr:from>
    <xdr:to>
      <xdr:col>11</xdr:col>
      <xdr:colOff>95250</xdr:colOff>
      <xdr:row>103</xdr:row>
      <xdr:rowOff>171450</xdr:rowOff>
    </xdr:to>
    <xdr:graphicFrame macro="">
      <xdr:nvGraphicFramePr>
        <xdr:cNvPr id="30193"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twoCellAnchor>
  <xdr:twoCellAnchor>
    <xdr:from>
      <xdr:col>4</xdr:col>
      <xdr:colOff>19050</xdr:colOff>
      <xdr:row>107</xdr:row>
      <xdr:rowOff>28575</xdr:rowOff>
    </xdr:from>
    <xdr:to>
      <xdr:col>11</xdr:col>
      <xdr:colOff>95250</xdr:colOff>
      <xdr:row>111</xdr:row>
      <xdr:rowOff>171450</xdr:rowOff>
    </xdr:to>
    <xdr:graphicFrame macro="">
      <xdr:nvGraphicFramePr>
        <xdr:cNvPr id="30194"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twoCellAnchor>
  <xdr:twoCellAnchor>
    <xdr:from>
      <xdr:col>4</xdr:col>
      <xdr:colOff>19050</xdr:colOff>
      <xdr:row>115</xdr:row>
      <xdr:rowOff>28575</xdr:rowOff>
    </xdr:from>
    <xdr:to>
      <xdr:col>11</xdr:col>
      <xdr:colOff>95250</xdr:colOff>
      <xdr:row>119</xdr:row>
      <xdr:rowOff>171450</xdr:rowOff>
    </xdr:to>
    <xdr:graphicFrame macro="">
      <xdr:nvGraphicFramePr>
        <xdr:cNvPr id="30195"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twoCellAnchor>
  <xdr:twoCellAnchor>
    <xdr:from>
      <xdr:col>4</xdr:col>
      <xdr:colOff>19050</xdr:colOff>
      <xdr:row>123</xdr:row>
      <xdr:rowOff>28575</xdr:rowOff>
    </xdr:from>
    <xdr:to>
      <xdr:col>11</xdr:col>
      <xdr:colOff>95250</xdr:colOff>
      <xdr:row>127</xdr:row>
      <xdr:rowOff>171450</xdr:rowOff>
    </xdr:to>
    <xdr:graphicFrame macro="">
      <xdr:nvGraphicFramePr>
        <xdr:cNvPr id="30196"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11"/>
  <sheetViews>
    <sheetView showGridLines="0" tabSelected="1" workbookViewId="0">
      <selection activeCell="B14" sqref="B14"/>
    </sheetView>
  </sheetViews>
  <sheetFormatPr baseColWidth="10" defaultRowHeight="15.75" x14ac:dyDescent="0.25"/>
  <cols>
    <col min="1" max="1" width="4.625" style="7" customWidth="1"/>
    <col min="2" max="2" width="125.625" style="7" customWidth="1"/>
    <col min="3" max="16384" width="11" style="7"/>
  </cols>
  <sheetData>
    <row r="1" spans="1:2" x14ac:dyDescent="0.25">
      <c r="A1" s="6" t="s">
        <v>3</v>
      </c>
    </row>
    <row r="2" spans="1:2" x14ac:dyDescent="0.25">
      <c r="A2" s="7" t="s">
        <v>4</v>
      </c>
    </row>
    <row r="4" spans="1:2" x14ac:dyDescent="0.25">
      <c r="A4" s="8" t="s">
        <v>67</v>
      </c>
    </row>
    <row r="5" spans="1:2" ht="47.25" x14ac:dyDescent="0.25">
      <c r="B5" s="9" t="s">
        <v>69</v>
      </c>
    </row>
    <row r="7" spans="1:2" x14ac:dyDescent="0.25">
      <c r="A7" s="8" t="s">
        <v>68</v>
      </c>
    </row>
    <row r="8" spans="1:2" ht="78.75" x14ac:dyDescent="0.25">
      <c r="B8" s="9" t="s">
        <v>70</v>
      </c>
    </row>
    <row r="10" spans="1:2" x14ac:dyDescent="0.25">
      <c r="A10" s="8" t="s">
        <v>73</v>
      </c>
    </row>
    <row r="11" spans="1:2" ht="110.25" x14ac:dyDescent="0.25">
      <c r="B11" s="9" t="s">
        <v>86</v>
      </c>
    </row>
  </sheetData>
  <sheetProtection sheet="1" objects="1" scenarios="1" selectLockedCells="1" selectUnlockedCells="1"/>
  <phoneticPr fontId="2" type="noConversion"/>
  <pageMargins left="0.78740157480314965" right="0.78740157480314965" top="0.98425196850393704" bottom="0.98425196850393704" header="0.51181102362204722" footer="0.51181102362204722"/>
  <pageSetup paperSize="9" scale="80" orientation="landscape" r:id="rId1"/>
  <headerFooter alignWithMargins="0">
    <oddFooter>&amp;L&amp;"Arial,Normal"&amp;9Mode d'emploi du fichier de saisie - EPP "Bon usage des Carbapénèmes"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22"/>
  <sheetViews>
    <sheetView workbookViewId="0"/>
  </sheetViews>
  <sheetFormatPr baseColWidth="10" defaultRowHeight="15.75" x14ac:dyDescent="0.25"/>
  <cols>
    <col min="1" max="3" width="12.625" style="56" customWidth="1"/>
    <col min="4" max="16384" width="11" style="56"/>
  </cols>
  <sheetData>
    <row r="1" spans="1:7" x14ac:dyDescent="0.25">
      <c r="A1" s="42" t="s">
        <v>31</v>
      </c>
    </row>
    <row r="2" spans="1:7" x14ac:dyDescent="0.25">
      <c r="A2" s="43"/>
    </row>
    <row r="3" spans="1:7" x14ac:dyDescent="0.25">
      <c r="A3" s="55" t="s">
        <v>32</v>
      </c>
      <c r="B3" s="55"/>
      <c r="C3" s="55"/>
      <c r="D3" s="55"/>
      <c r="E3" s="55"/>
      <c r="F3" s="55"/>
      <c r="G3" s="55"/>
    </row>
    <row r="4" spans="1:7" x14ac:dyDescent="0.25">
      <c r="A4" s="55" t="s">
        <v>33</v>
      </c>
      <c r="B4" s="55"/>
      <c r="C4" s="55"/>
      <c r="D4" s="55"/>
      <c r="E4" s="55"/>
      <c r="F4" s="55"/>
      <c r="G4" s="55"/>
    </row>
    <row r="5" spans="1:7" x14ac:dyDescent="0.25">
      <c r="A5" s="55" t="s">
        <v>34</v>
      </c>
      <c r="B5" s="55"/>
      <c r="C5" s="55"/>
      <c r="D5" s="55"/>
      <c r="E5" s="55"/>
      <c r="F5" s="55"/>
      <c r="G5" s="55"/>
    </row>
    <row r="6" spans="1:7" x14ac:dyDescent="0.25">
      <c r="A6" s="44"/>
    </row>
    <row r="7" spans="1:7" x14ac:dyDescent="0.25">
      <c r="A7" s="46" t="s">
        <v>35</v>
      </c>
    </row>
    <row r="8" spans="1:7" x14ac:dyDescent="0.25">
      <c r="A8" s="47"/>
      <c r="B8" s="57"/>
      <c r="C8" s="57"/>
    </row>
    <row r="9" spans="1:7" x14ac:dyDescent="0.25">
      <c r="A9" s="49" t="s">
        <v>36</v>
      </c>
      <c r="B9" s="50" t="s">
        <v>37</v>
      </c>
      <c r="C9" s="51" t="s">
        <v>38</v>
      </c>
      <c r="D9" s="58"/>
    </row>
    <row r="10" spans="1:7" x14ac:dyDescent="0.25">
      <c r="A10" s="49" t="s">
        <v>39</v>
      </c>
      <c r="B10" s="52">
        <v>2</v>
      </c>
      <c r="C10" s="49">
        <v>3</v>
      </c>
      <c r="D10" s="58"/>
    </row>
    <row r="11" spans="1:7" x14ac:dyDescent="0.25">
      <c r="A11" s="49" t="s">
        <v>40</v>
      </c>
      <c r="B11" s="52">
        <v>3</v>
      </c>
      <c r="C11" s="49">
        <v>5</v>
      </c>
      <c r="D11" s="58"/>
    </row>
    <row r="12" spans="1:7" x14ac:dyDescent="0.25">
      <c r="A12" s="49" t="s">
        <v>41</v>
      </c>
      <c r="B12" s="52">
        <v>5</v>
      </c>
      <c r="C12" s="49">
        <v>8</v>
      </c>
      <c r="D12" s="58"/>
    </row>
    <row r="13" spans="1:7" x14ac:dyDescent="0.25">
      <c r="A13" s="49" t="s">
        <v>42</v>
      </c>
      <c r="B13" s="52">
        <v>8</v>
      </c>
      <c r="C13" s="49">
        <v>13</v>
      </c>
      <c r="D13" s="58"/>
    </row>
    <row r="14" spans="1:7" x14ac:dyDescent="0.25">
      <c r="A14" s="49" t="s">
        <v>43</v>
      </c>
      <c r="B14" s="52">
        <v>13</v>
      </c>
      <c r="C14" s="49">
        <v>20</v>
      </c>
      <c r="D14" s="58"/>
    </row>
    <row r="15" spans="1:7" x14ac:dyDescent="0.25">
      <c r="A15" s="49" t="s">
        <v>44</v>
      </c>
      <c r="B15" s="52">
        <v>20</v>
      </c>
      <c r="C15" s="49">
        <v>32</v>
      </c>
      <c r="D15" s="58"/>
    </row>
    <row r="16" spans="1:7" x14ac:dyDescent="0.25">
      <c r="A16" s="49" t="s">
        <v>45</v>
      </c>
      <c r="B16" s="52">
        <v>32</v>
      </c>
      <c r="C16" s="49">
        <v>50</v>
      </c>
      <c r="D16" s="58"/>
    </row>
    <row r="17" spans="1:4" x14ac:dyDescent="0.25">
      <c r="A17" s="49" t="s">
        <v>46</v>
      </c>
      <c r="B17" s="52">
        <v>50</v>
      </c>
      <c r="C17" s="49">
        <v>80</v>
      </c>
      <c r="D17" s="58"/>
    </row>
    <row r="18" spans="1:4" x14ac:dyDescent="0.25">
      <c r="A18" s="48"/>
      <c r="B18" s="59"/>
      <c r="C18" s="59"/>
    </row>
    <row r="19" spans="1:4" x14ac:dyDescent="0.25">
      <c r="A19" s="53" t="s">
        <v>47</v>
      </c>
    </row>
    <row r="20" spans="1:4" x14ac:dyDescent="0.25">
      <c r="A20" s="54" t="s">
        <v>48</v>
      </c>
    </row>
    <row r="21" spans="1:4" x14ac:dyDescent="0.25">
      <c r="A21" s="45"/>
    </row>
    <row r="22" spans="1:4" x14ac:dyDescent="0.25">
      <c r="A22" s="46" t="s">
        <v>49</v>
      </c>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3399FF"/>
  </sheetPr>
  <dimension ref="A2:M20"/>
  <sheetViews>
    <sheetView workbookViewId="0">
      <selection activeCell="B2" sqref="B2"/>
    </sheetView>
  </sheetViews>
  <sheetFormatPr baseColWidth="10" defaultRowHeight="11.25" x14ac:dyDescent="0.25"/>
  <cols>
    <col min="1" max="1" width="19.875" style="78" customWidth="1"/>
    <col min="2" max="2" width="13.375" style="78" bestFit="1" customWidth="1"/>
    <col min="3" max="3" width="13" style="78" bestFit="1" customWidth="1"/>
    <col min="4" max="4" width="13.375" style="78" bestFit="1" customWidth="1"/>
    <col min="5" max="5" width="14.625" style="78" bestFit="1" customWidth="1"/>
    <col min="6" max="6" width="16.875" style="78" bestFit="1" customWidth="1"/>
    <col min="7" max="7" width="13.5" style="78" bestFit="1" customWidth="1"/>
    <col min="8" max="8" width="13.5" style="78" customWidth="1"/>
    <col min="9" max="9" width="25.375" style="78" bestFit="1" customWidth="1"/>
    <col min="10" max="10" width="16.5" style="78" bestFit="1" customWidth="1"/>
    <col min="11" max="11" width="15" style="78" bestFit="1" customWidth="1"/>
    <col min="12" max="12" width="11.25" style="78" bestFit="1" customWidth="1"/>
    <col min="13" max="13" width="16.5" style="78" bestFit="1" customWidth="1"/>
    <col min="14" max="14" width="9.75" style="78" customWidth="1"/>
    <col min="15" max="15" width="12.875" style="78" customWidth="1"/>
    <col min="16" max="16384" width="11" style="78"/>
  </cols>
  <sheetData>
    <row r="2" spans="1:13" ht="30" customHeight="1" x14ac:dyDescent="0.25">
      <c r="A2" s="76" t="s">
        <v>51</v>
      </c>
      <c r="B2" s="93"/>
      <c r="C2" s="76" t="s">
        <v>52</v>
      </c>
      <c r="D2" s="77"/>
      <c r="E2" s="76" t="s">
        <v>53</v>
      </c>
      <c r="F2" s="77"/>
    </row>
    <row r="3" spans="1:13" s="79" customFormat="1" ht="15" customHeight="1" thickBot="1" x14ac:dyDescent="0.3">
      <c r="A3" s="81"/>
      <c r="B3" s="86"/>
      <c r="C3" s="82"/>
      <c r="D3" s="87"/>
      <c r="E3" s="82"/>
      <c r="F3" s="87"/>
      <c r="G3" s="83"/>
      <c r="H3" s="83"/>
      <c r="I3" s="83"/>
      <c r="J3" s="83"/>
      <c r="K3" s="83"/>
      <c r="L3" s="83"/>
      <c r="M3" s="78"/>
    </row>
    <row r="4" spans="1:13" s="79" customFormat="1" ht="96" customHeight="1" x14ac:dyDescent="0.25">
      <c r="A4" s="73" t="s">
        <v>54</v>
      </c>
      <c r="B4" s="74" t="s">
        <v>55</v>
      </c>
      <c r="C4" s="74" t="s">
        <v>56</v>
      </c>
      <c r="D4" s="74" t="s">
        <v>57</v>
      </c>
      <c r="E4" s="74" t="s">
        <v>58</v>
      </c>
      <c r="F4" s="74" t="s">
        <v>59</v>
      </c>
      <c r="G4" s="74" t="s">
        <v>60</v>
      </c>
      <c r="H4" s="74" t="s">
        <v>61</v>
      </c>
      <c r="I4" s="74" t="s">
        <v>62</v>
      </c>
      <c r="J4" s="74" t="s">
        <v>63</v>
      </c>
      <c r="K4" s="74" t="s">
        <v>64</v>
      </c>
      <c r="L4" s="88" t="s">
        <v>65</v>
      </c>
      <c r="M4" s="80"/>
    </row>
    <row r="5" spans="1:13" s="79" customFormat="1" ht="15" customHeight="1" thickBot="1" x14ac:dyDescent="0.3">
      <c r="A5" s="85"/>
      <c r="B5" s="68"/>
      <c r="C5" s="68"/>
      <c r="D5" s="68"/>
      <c r="E5" s="68"/>
      <c r="F5" s="68"/>
      <c r="G5" s="68"/>
      <c r="H5" s="68"/>
      <c r="I5" s="68"/>
      <c r="J5" s="68"/>
      <c r="K5" s="68"/>
      <c r="L5" s="75"/>
      <c r="M5" s="80"/>
    </row>
    <row r="6" spans="1:13" ht="15" customHeight="1" x14ac:dyDescent="0.25">
      <c r="A6" s="84"/>
      <c r="B6" s="84"/>
      <c r="C6" s="84"/>
      <c r="D6" s="84"/>
      <c r="E6" s="84"/>
      <c r="F6" s="84"/>
      <c r="G6" s="84"/>
      <c r="H6" s="84"/>
      <c r="I6" s="84"/>
      <c r="J6" s="84"/>
      <c r="K6" s="84"/>
      <c r="L6" s="84"/>
    </row>
    <row r="7" spans="1:13" ht="15" customHeight="1" x14ac:dyDescent="0.25"/>
    <row r="8" spans="1:13" ht="15" customHeight="1" x14ac:dyDescent="0.25"/>
    <row r="9" spans="1:13" ht="15" customHeight="1" x14ac:dyDescent="0.25"/>
    <row r="10" spans="1:13" ht="15" customHeight="1" x14ac:dyDescent="0.25"/>
    <row r="11" spans="1:13" ht="15" customHeight="1" x14ac:dyDescent="0.25"/>
    <row r="12" spans="1:13" ht="15" customHeight="1" x14ac:dyDescent="0.25"/>
    <row r="13" spans="1:13" ht="15" customHeight="1" x14ac:dyDescent="0.25"/>
    <row r="14" spans="1:13" ht="15" customHeight="1" x14ac:dyDescent="0.25"/>
    <row r="15" spans="1:13" ht="15" customHeight="1" x14ac:dyDescent="0.25"/>
    <row r="16" spans="1:13" ht="15" customHeight="1" x14ac:dyDescent="0.25"/>
    <row r="17" ht="15" customHeight="1" x14ac:dyDescent="0.25"/>
    <row r="18" ht="15" customHeight="1" x14ac:dyDescent="0.25"/>
    <row r="19" ht="15" customHeight="1" x14ac:dyDescent="0.25"/>
    <row r="20" ht="15" customHeight="1" x14ac:dyDescent="0.25"/>
  </sheetData>
  <sheetProtection sheet="1" objects="1" scenarios="1" selectLockedCells="1"/>
  <conditionalFormatting sqref="D5:J5">
    <cfRule type="cellIs" dxfId="8" priority="3" stopIfTrue="1" operator="equal">
      <formula>"NA"</formula>
    </cfRule>
  </conditionalFormatting>
  <conditionalFormatting sqref="K5">
    <cfRule type="cellIs" dxfId="7" priority="2" stopIfTrue="1" operator="equal">
      <formula>"NA"</formula>
    </cfRule>
  </conditionalFormatting>
  <conditionalFormatting sqref="L5">
    <cfRule type="cellIs" dxfId="6" priority="1" stopIfTrue="1" operator="equal">
      <formula>"NA"</formula>
    </cfRule>
  </conditionalFormatting>
  <dataValidations count="2">
    <dataValidation type="list" allowBlank="1" showErrorMessage="1" errorTitle="Attention" error="Merci de sélectionner une réponse à l'aide du menu déroulant." sqref="A5:F5 I5:K5">
      <formula1>"Oui,Non"</formula1>
    </dataValidation>
    <dataValidation type="list" allowBlank="1" showErrorMessage="1" errorTitle="Attention" error="Merci de sélectionner une réponse à l'aide du menu déroulant." sqref="G5:H5 L5">
      <formula1>"Oui,Non,Non applicable"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tabColor indexed="24"/>
    <pageSetUpPr fitToPage="1"/>
  </sheetPr>
  <dimension ref="A2:BD204"/>
  <sheetViews>
    <sheetView showGridLines="0" workbookViewId="0">
      <pane ySplit="4" topLeftCell="A5" activePane="bottomLeft" state="frozen"/>
      <selection pane="bottomLeft" activeCell="C2" sqref="C2"/>
    </sheetView>
  </sheetViews>
  <sheetFormatPr baseColWidth="10" defaultRowHeight="15" customHeight="1" x14ac:dyDescent="0.25"/>
  <cols>
    <col min="1" max="1" width="9.75" style="2" bestFit="1" customWidth="1"/>
    <col min="2" max="2" width="19.5" style="3" customWidth="1"/>
    <col min="3" max="3" width="13.75" style="3" customWidth="1"/>
    <col min="4" max="4" width="13.375" style="3" customWidth="1"/>
    <col min="5" max="5" width="14.375" style="3" customWidth="1"/>
    <col min="6" max="6" width="13.375" style="3" customWidth="1"/>
    <col min="7" max="7" width="20.125" style="3" customWidth="1"/>
    <col min="8" max="8" width="13.875" style="3" bestFit="1" customWidth="1"/>
    <col min="9" max="9" width="13.5" style="3" customWidth="1"/>
    <col min="10" max="10" width="13.75" style="3" bestFit="1" customWidth="1"/>
    <col min="11" max="11" width="15.625" style="3" customWidth="1"/>
    <col min="12" max="12" width="11.625" style="3" bestFit="1" customWidth="1"/>
    <col min="13" max="13" width="11.25" style="3" bestFit="1" customWidth="1"/>
    <col min="14" max="14" width="9.5" style="3" bestFit="1" customWidth="1"/>
    <col min="15" max="15" width="9.75" style="4" customWidth="1"/>
    <col min="16" max="16" width="12.875" style="4" customWidth="1"/>
    <col min="17" max="56" width="11" style="4"/>
    <col min="57" max="16384" width="11" style="3"/>
  </cols>
  <sheetData>
    <row r="2" spans="1:56" ht="30" customHeight="1" x14ac:dyDescent="0.25">
      <c r="B2" s="71" t="s">
        <v>51</v>
      </c>
      <c r="C2" s="92"/>
      <c r="D2" s="71" t="s">
        <v>52</v>
      </c>
      <c r="E2" s="72"/>
      <c r="F2" s="71" t="s">
        <v>53</v>
      </c>
      <c r="G2" s="72"/>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ht="15" customHeight="1" thickBot="1" x14ac:dyDescent="0.3">
      <c r="A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row>
    <row r="4" spans="1:56" ht="81" customHeight="1" x14ac:dyDescent="0.25">
      <c r="A4" s="37" t="s">
        <v>66</v>
      </c>
      <c r="B4" s="38" t="s">
        <v>6</v>
      </c>
      <c r="C4" s="39" t="s">
        <v>5</v>
      </c>
      <c r="D4" s="39" t="s">
        <v>7</v>
      </c>
      <c r="E4" s="39" t="s">
        <v>8</v>
      </c>
      <c r="F4" s="39" t="s">
        <v>9</v>
      </c>
      <c r="G4" s="39" t="s">
        <v>10</v>
      </c>
      <c r="H4" s="39" t="s">
        <v>11</v>
      </c>
      <c r="I4" s="39" t="s">
        <v>12</v>
      </c>
      <c r="J4" s="40" t="s">
        <v>13</v>
      </c>
      <c r="K4" s="39" t="s">
        <v>14</v>
      </c>
      <c r="L4" s="39" t="s">
        <v>15</v>
      </c>
      <c r="M4" s="39" t="s">
        <v>16</v>
      </c>
      <c r="N4" s="41" t="s">
        <v>17</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row>
    <row r="5" spans="1:56" ht="15" customHeight="1" x14ac:dyDescent="0.25">
      <c r="A5" s="60"/>
      <c r="B5" s="63"/>
      <c r="C5" s="64"/>
      <c r="D5" s="65"/>
      <c r="E5" s="64"/>
      <c r="F5" s="64"/>
      <c r="G5" s="64"/>
      <c r="H5" s="64"/>
      <c r="I5" s="64"/>
      <c r="J5" s="65"/>
      <c r="K5" s="64"/>
      <c r="L5" s="64"/>
      <c r="M5" s="64"/>
      <c r="N5" s="66"/>
      <c r="O5" s="5"/>
      <c r="P5" s="10"/>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row>
    <row r="6" spans="1:56" ht="15" customHeight="1" x14ac:dyDescent="0.25">
      <c r="A6" s="61"/>
      <c r="B6" s="63"/>
      <c r="C6" s="64"/>
      <c r="D6" s="65"/>
      <c r="E6" s="64"/>
      <c r="F6" s="64"/>
      <c r="G6" s="64"/>
      <c r="H6" s="64"/>
      <c r="I6" s="64"/>
      <c r="J6" s="65"/>
      <c r="K6" s="64"/>
      <c r="L6" s="64"/>
      <c r="M6" s="64"/>
      <c r="N6" s="66"/>
      <c r="O6" s="5"/>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row>
    <row r="7" spans="1:56" ht="15" customHeight="1" x14ac:dyDescent="0.25">
      <c r="A7" s="60"/>
      <c r="B7" s="63"/>
      <c r="C7" s="64"/>
      <c r="D7" s="65"/>
      <c r="E7" s="64"/>
      <c r="F7" s="64"/>
      <c r="G7" s="64"/>
      <c r="H7" s="64"/>
      <c r="I7" s="64"/>
      <c r="J7" s="65"/>
      <c r="K7" s="64"/>
      <c r="L7" s="64"/>
      <c r="M7" s="64"/>
      <c r="N7" s="66"/>
      <c r="O7" s="5"/>
      <c r="P7" s="10"/>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row>
    <row r="8" spans="1:56" ht="15" customHeight="1" x14ac:dyDescent="0.25">
      <c r="A8" s="61"/>
      <c r="B8" s="63"/>
      <c r="C8" s="64"/>
      <c r="D8" s="65"/>
      <c r="E8" s="64"/>
      <c r="F8" s="64"/>
      <c r="G8" s="64"/>
      <c r="H8" s="64"/>
      <c r="I8" s="64"/>
      <c r="J8" s="65"/>
      <c r="K8" s="64"/>
      <c r="L8" s="64"/>
      <c r="M8" s="64"/>
      <c r="N8" s="66"/>
      <c r="O8" s="5"/>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row>
    <row r="9" spans="1:56" ht="15" customHeight="1" x14ac:dyDescent="0.25">
      <c r="A9" s="60"/>
      <c r="B9" s="63"/>
      <c r="C9" s="64"/>
      <c r="D9" s="65"/>
      <c r="E9" s="64"/>
      <c r="F9" s="64"/>
      <c r="G9" s="64"/>
      <c r="H9" s="64"/>
      <c r="I9" s="64"/>
      <c r="J9" s="65"/>
      <c r="K9" s="64"/>
      <c r="L9" s="64"/>
      <c r="M9" s="64"/>
      <c r="N9" s="66"/>
      <c r="O9" s="5"/>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row>
    <row r="10" spans="1:56" ht="15" customHeight="1" x14ac:dyDescent="0.25">
      <c r="A10" s="61"/>
      <c r="B10" s="63"/>
      <c r="C10" s="64"/>
      <c r="D10" s="65"/>
      <c r="E10" s="64"/>
      <c r="F10" s="64"/>
      <c r="G10" s="64"/>
      <c r="H10" s="64"/>
      <c r="I10" s="64"/>
      <c r="J10" s="65"/>
      <c r="K10" s="64"/>
      <c r="L10" s="64"/>
      <c r="M10" s="64"/>
      <c r="N10" s="66"/>
      <c r="O10" s="5"/>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row>
    <row r="11" spans="1:56" ht="15" customHeight="1" x14ac:dyDescent="0.25">
      <c r="A11" s="60"/>
      <c r="B11" s="63"/>
      <c r="C11" s="64"/>
      <c r="D11" s="65"/>
      <c r="E11" s="64"/>
      <c r="F11" s="64"/>
      <c r="G11" s="64"/>
      <c r="H11" s="64"/>
      <c r="I11" s="64"/>
      <c r="J11" s="65"/>
      <c r="K11" s="64"/>
      <c r="L11" s="64"/>
      <c r="M11" s="64"/>
      <c r="N11" s="66"/>
      <c r="O11" s="5"/>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row>
    <row r="12" spans="1:56" ht="15" customHeight="1" x14ac:dyDescent="0.25">
      <c r="A12" s="61"/>
      <c r="B12" s="63"/>
      <c r="C12" s="64"/>
      <c r="D12" s="65"/>
      <c r="E12" s="64"/>
      <c r="F12" s="64"/>
      <c r="G12" s="64"/>
      <c r="H12" s="64"/>
      <c r="I12" s="64"/>
      <c r="J12" s="65"/>
      <c r="K12" s="64"/>
      <c r="L12" s="64"/>
      <c r="M12" s="64"/>
      <c r="N12" s="66"/>
      <c r="O12" s="5"/>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56" ht="15" customHeight="1" x14ac:dyDescent="0.25">
      <c r="A13" s="60"/>
      <c r="B13" s="63"/>
      <c r="C13" s="64"/>
      <c r="D13" s="65"/>
      <c r="E13" s="64"/>
      <c r="F13" s="64"/>
      <c r="G13" s="64"/>
      <c r="H13" s="64"/>
      <c r="I13" s="64"/>
      <c r="J13" s="65"/>
      <c r="K13" s="64"/>
      <c r="L13" s="64"/>
      <c r="M13" s="64"/>
      <c r="N13" s="66"/>
      <c r="O13" s="5"/>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row>
    <row r="14" spans="1:56" ht="15" customHeight="1" x14ac:dyDescent="0.25">
      <c r="A14" s="61"/>
      <c r="B14" s="63"/>
      <c r="C14" s="64"/>
      <c r="D14" s="65"/>
      <c r="E14" s="64"/>
      <c r="F14" s="64"/>
      <c r="G14" s="64"/>
      <c r="H14" s="64"/>
      <c r="I14" s="64"/>
      <c r="J14" s="65"/>
      <c r="K14" s="64"/>
      <c r="L14" s="64"/>
      <c r="M14" s="64"/>
      <c r="N14" s="66"/>
      <c r="O14" s="5"/>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row>
    <row r="15" spans="1:56" ht="15" customHeight="1" x14ac:dyDescent="0.25">
      <c r="A15" s="60"/>
      <c r="B15" s="63"/>
      <c r="C15" s="64"/>
      <c r="D15" s="65"/>
      <c r="E15" s="64"/>
      <c r="F15" s="64"/>
      <c r="G15" s="64"/>
      <c r="H15" s="64"/>
      <c r="I15" s="64"/>
      <c r="J15" s="65"/>
      <c r="K15" s="64"/>
      <c r="L15" s="64"/>
      <c r="M15" s="64"/>
      <c r="N15" s="66"/>
      <c r="O15" s="5"/>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row>
    <row r="16" spans="1:56" ht="15" customHeight="1" x14ac:dyDescent="0.25">
      <c r="A16" s="61"/>
      <c r="B16" s="63"/>
      <c r="C16" s="64"/>
      <c r="D16" s="65"/>
      <c r="E16" s="64"/>
      <c r="F16" s="64"/>
      <c r="G16" s="64"/>
      <c r="H16" s="64"/>
      <c r="I16" s="64"/>
      <c r="J16" s="65"/>
      <c r="K16" s="64"/>
      <c r="L16" s="64"/>
      <c r="M16" s="64"/>
      <c r="N16" s="66"/>
      <c r="O16" s="5"/>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row>
    <row r="17" spans="1:56" ht="15" customHeight="1" x14ac:dyDescent="0.25">
      <c r="A17" s="60"/>
      <c r="B17" s="63"/>
      <c r="C17" s="64"/>
      <c r="D17" s="65"/>
      <c r="E17" s="64"/>
      <c r="F17" s="64"/>
      <c r="G17" s="64"/>
      <c r="H17" s="64"/>
      <c r="I17" s="64"/>
      <c r="J17" s="65"/>
      <c r="K17" s="64"/>
      <c r="L17" s="64"/>
      <c r="M17" s="64"/>
      <c r="N17" s="66"/>
      <c r="O17" s="5"/>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row>
    <row r="18" spans="1:56" ht="15" customHeight="1" x14ac:dyDescent="0.25">
      <c r="A18" s="61"/>
      <c r="B18" s="63"/>
      <c r="C18" s="64"/>
      <c r="D18" s="65"/>
      <c r="E18" s="64"/>
      <c r="F18" s="64"/>
      <c r="G18" s="64"/>
      <c r="H18" s="64"/>
      <c r="I18" s="64"/>
      <c r="J18" s="65"/>
      <c r="K18" s="64"/>
      <c r="L18" s="64"/>
      <c r="M18" s="64"/>
      <c r="N18" s="66"/>
      <c r="O18" s="5"/>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row>
    <row r="19" spans="1:56" ht="15" customHeight="1" x14ac:dyDescent="0.25">
      <c r="A19" s="60"/>
      <c r="B19" s="63"/>
      <c r="C19" s="64"/>
      <c r="D19" s="65"/>
      <c r="E19" s="64"/>
      <c r="F19" s="64"/>
      <c r="G19" s="64"/>
      <c r="H19" s="64"/>
      <c r="I19" s="64"/>
      <c r="J19" s="65"/>
      <c r="K19" s="64"/>
      <c r="L19" s="64"/>
      <c r="M19" s="64"/>
      <c r="N19" s="66"/>
      <c r="O19" s="5"/>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row>
    <row r="20" spans="1:56" ht="15" customHeight="1" x14ac:dyDescent="0.25">
      <c r="A20" s="61"/>
      <c r="B20" s="63"/>
      <c r="C20" s="64"/>
      <c r="D20" s="65"/>
      <c r="E20" s="64"/>
      <c r="F20" s="64"/>
      <c r="G20" s="64"/>
      <c r="H20" s="64"/>
      <c r="I20" s="64"/>
      <c r="J20" s="65"/>
      <c r="K20" s="64"/>
      <c r="L20" s="64"/>
      <c r="M20" s="64"/>
      <c r="N20" s="66"/>
      <c r="O20" s="5"/>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row>
    <row r="21" spans="1:56" ht="15" customHeight="1" x14ac:dyDescent="0.25">
      <c r="A21" s="60"/>
      <c r="B21" s="63"/>
      <c r="C21" s="64"/>
      <c r="D21" s="65"/>
      <c r="E21" s="64"/>
      <c r="F21" s="64"/>
      <c r="G21" s="64"/>
      <c r="H21" s="64"/>
      <c r="I21" s="64"/>
      <c r="J21" s="65"/>
      <c r="K21" s="64"/>
      <c r="L21" s="64"/>
      <c r="M21" s="64"/>
      <c r="N21" s="66"/>
      <c r="O21" s="5"/>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row>
    <row r="22" spans="1:56" ht="15" customHeight="1" x14ac:dyDescent="0.25">
      <c r="A22" s="61"/>
      <c r="B22" s="63"/>
      <c r="C22" s="64"/>
      <c r="D22" s="65"/>
      <c r="E22" s="64"/>
      <c r="F22" s="64"/>
      <c r="G22" s="64"/>
      <c r="H22" s="64"/>
      <c r="I22" s="64"/>
      <c r="J22" s="65"/>
      <c r="K22" s="64"/>
      <c r="L22" s="64"/>
      <c r="M22" s="64"/>
      <c r="N22" s="66"/>
      <c r="O22" s="5"/>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row>
    <row r="23" spans="1:56" ht="15" customHeight="1" x14ac:dyDescent="0.25">
      <c r="A23" s="60"/>
      <c r="B23" s="63"/>
      <c r="C23" s="64"/>
      <c r="D23" s="65"/>
      <c r="E23" s="64"/>
      <c r="F23" s="64"/>
      <c r="G23" s="64"/>
      <c r="H23" s="64"/>
      <c r="I23" s="64"/>
      <c r="J23" s="65"/>
      <c r="K23" s="64"/>
      <c r="L23" s="64"/>
      <c r="M23" s="64"/>
      <c r="N23" s="66"/>
      <c r="O23" s="5"/>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row>
    <row r="24" spans="1:56" ht="15" customHeight="1" x14ac:dyDescent="0.25">
      <c r="A24" s="61"/>
      <c r="B24" s="63"/>
      <c r="C24" s="64"/>
      <c r="D24" s="65"/>
      <c r="E24" s="64"/>
      <c r="F24" s="64"/>
      <c r="G24" s="64"/>
      <c r="H24" s="64"/>
      <c r="I24" s="64"/>
      <c r="J24" s="65"/>
      <c r="K24" s="64"/>
      <c r="L24" s="64"/>
      <c r="M24" s="64"/>
      <c r="N24" s="66"/>
      <c r="O24" s="5"/>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row>
    <row r="25" spans="1:56" ht="15" customHeight="1" x14ac:dyDescent="0.25">
      <c r="A25" s="60"/>
      <c r="B25" s="63"/>
      <c r="C25" s="64"/>
      <c r="D25" s="65"/>
      <c r="E25" s="64"/>
      <c r="F25" s="64"/>
      <c r="G25" s="64"/>
      <c r="H25" s="64"/>
      <c r="I25" s="64"/>
      <c r="J25" s="65"/>
      <c r="K25" s="64"/>
      <c r="L25" s="64"/>
      <c r="M25" s="64"/>
      <c r="N25" s="66"/>
      <c r="O25" s="5"/>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row>
    <row r="26" spans="1:56" ht="15" customHeight="1" x14ac:dyDescent="0.25">
      <c r="A26" s="61"/>
      <c r="B26" s="63"/>
      <c r="C26" s="64"/>
      <c r="D26" s="65"/>
      <c r="E26" s="64"/>
      <c r="F26" s="64"/>
      <c r="G26" s="64"/>
      <c r="H26" s="64"/>
      <c r="I26" s="64"/>
      <c r="J26" s="65"/>
      <c r="K26" s="64"/>
      <c r="L26" s="64"/>
      <c r="M26" s="64"/>
      <c r="N26" s="66"/>
      <c r="O26" s="5"/>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row>
    <row r="27" spans="1:56" ht="15" customHeight="1" x14ac:dyDescent="0.25">
      <c r="A27" s="60"/>
      <c r="B27" s="63"/>
      <c r="C27" s="64"/>
      <c r="D27" s="65"/>
      <c r="E27" s="64"/>
      <c r="F27" s="64"/>
      <c r="G27" s="64"/>
      <c r="H27" s="64"/>
      <c r="I27" s="64"/>
      <c r="J27" s="65"/>
      <c r="K27" s="64"/>
      <c r="L27" s="64"/>
      <c r="M27" s="64"/>
      <c r="N27" s="66"/>
      <c r="O27" s="5"/>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row>
    <row r="28" spans="1:56" ht="15" customHeight="1" x14ac:dyDescent="0.25">
      <c r="A28" s="61"/>
      <c r="B28" s="63"/>
      <c r="C28" s="64"/>
      <c r="D28" s="65"/>
      <c r="E28" s="64"/>
      <c r="F28" s="64"/>
      <c r="G28" s="64"/>
      <c r="H28" s="64"/>
      <c r="I28" s="64"/>
      <c r="J28" s="65"/>
      <c r="K28" s="64"/>
      <c r="L28" s="64"/>
      <c r="M28" s="64"/>
      <c r="N28" s="66"/>
      <c r="O28" s="5"/>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row>
    <row r="29" spans="1:56" ht="15" customHeight="1" x14ac:dyDescent="0.25">
      <c r="A29" s="60"/>
      <c r="B29" s="63"/>
      <c r="C29" s="64"/>
      <c r="D29" s="65"/>
      <c r="E29" s="64"/>
      <c r="F29" s="64"/>
      <c r="G29" s="64"/>
      <c r="H29" s="64"/>
      <c r="I29" s="64"/>
      <c r="J29" s="65"/>
      <c r="K29" s="64"/>
      <c r="L29" s="64"/>
      <c r="M29" s="64"/>
      <c r="N29" s="66"/>
      <c r="O29" s="5"/>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row>
    <row r="30" spans="1:56" ht="15" customHeight="1" x14ac:dyDescent="0.25">
      <c r="A30" s="61"/>
      <c r="B30" s="63"/>
      <c r="C30" s="64"/>
      <c r="D30" s="65"/>
      <c r="E30" s="64"/>
      <c r="F30" s="64"/>
      <c r="G30" s="64"/>
      <c r="H30" s="64"/>
      <c r="I30" s="64"/>
      <c r="J30" s="65"/>
      <c r="K30" s="64"/>
      <c r="L30" s="64"/>
      <c r="M30" s="64"/>
      <c r="N30" s="66"/>
      <c r="O30" s="5"/>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row>
    <row r="31" spans="1:56" ht="15" customHeight="1" x14ac:dyDescent="0.25">
      <c r="A31" s="60"/>
      <c r="B31" s="63"/>
      <c r="C31" s="64"/>
      <c r="D31" s="65"/>
      <c r="E31" s="64"/>
      <c r="F31" s="64"/>
      <c r="G31" s="64"/>
      <c r="H31" s="64"/>
      <c r="I31" s="64"/>
      <c r="J31" s="65"/>
      <c r="K31" s="64"/>
      <c r="L31" s="64"/>
      <c r="M31" s="64"/>
      <c r="N31" s="66"/>
      <c r="O31" s="5"/>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row>
    <row r="32" spans="1:56" ht="15" customHeight="1" x14ac:dyDescent="0.25">
      <c r="A32" s="61"/>
      <c r="B32" s="63"/>
      <c r="C32" s="64"/>
      <c r="D32" s="65"/>
      <c r="E32" s="64"/>
      <c r="F32" s="64"/>
      <c r="G32" s="64"/>
      <c r="H32" s="64"/>
      <c r="I32" s="64"/>
      <c r="J32" s="65"/>
      <c r="K32" s="64"/>
      <c r="L32" s="64"/>
      <c r="M32" s="64"/>
      <c r="N32" s="66"/>
      <c r="O32" s="5"/>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row>
    <row r="33" spans="1:56" ht="15" customHeight="1" x14ac:dyDescent="0.25">
      <c r="A33" s="60"/>
      <c r="B33" s="63"/>
      <c r="C33" s="64"/>
      <c r="D33" s="65"/>
      <c r="E33" s="64"/>
      <c r="F33" s="64"/>
      <c r="G33" s="64"/>
      <c r="H33" s="64"/>
      <c r="I33" s="64"/>
      <c r="J33" s="65"/>
      <c r="K33" s="64"/>
      <c r="L33" s="64"/>
      <c r="M33" s="64"/>
      <c r="N33" s="66"/>
      <c r="O33" s="5"/>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row>
    <row r="34" spans="1:56" ht="15" customHeight="1" x14ac:dyDescent="0.25">
      <c r="A34" s="61"/>
      <c r="B34" s="63"/>
      <c r="C34" s="64"/>
      <c r="D34" s="65"/>
      <c r="E34" s="64"/>
      <c r="F34" s="64"/>
      <c r="G34" s="64"/>
      <c r="H34" s="64"/>
      <c r="I34" s="64"/>
      <c r="J34" s="65"/>
      <c r="K34" s="64"/>
      <c r="L34" s="64"/>
      <c r="M34" s="64"/>
      <c r="N34" s="66"/>
      <c r="O34" s="5"/>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row>
    <row r="35" spans="1:56" ht="15" customHeight="1" x14ac:dyDescent="0.25">
      <c r="A35" s="60"/>
      <c r="B35" s="63"/>
      <c r="C35" s="64"/>
      <c r="D35" s="65"/>
      <c r="E35" s="64"/>
      <c r="F35" s="64"/>
      <c r="G35" s="64"/>
      <c r="H35" s="64"/>
      <c r="I35" s="64"/>
      <c r="J35" s="65"/>
      <c r="K35" s="64"/>
      <c r="L35" s="64"/>
      <c r="M35" s="64"/>
      <c r="N35" s="66"/>
      <c r="O35" s="5"/>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row>
    <row r="36" spans="1:56" ht="15" customHeight="1" x14ac:dyDescent="0.25">
      <c r="A36" s="61"/>
      <c r="B36" s="63"/>
      <c r="C36" s="64"/>
      <c r="D36" s="65"/>
      <c r="E36" s="64"/>
      <c r="F36" s="64"/>
      <c r="G36" s="64"/>
      <c r="H36" s="64"/>
      <c r="I36" s="64"/>
      <c r="J36" s="65"/>
      <c r="K36" s="64"/>
      <c r="L36" s="64"/>
      <c r="M36" s="64"/>
      <c r="N36" s="66"/>
      <c r="O36" s="5"/>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row>
    <row r="37" spans="1:56" ht="15" customHeight="1" x14ac:dyDescent="0.25">
      <c r="A37" s="60"/>
      <c r="B37" s="63"/>
      <c r="C37" s="64"/>
      <c r="D37" s="65"/>
      <c r="E37" s="64"/>
      <c r="F37" s="64"/>
      <c r="G37" s="64"/>
      <c r="H37" s="64"/>
      <c r="I37" s="64"/>
      <c r="J37" s="65"/>
      <c r="K37" s="64"/>
      <c r="L37" s="64"/>
      <c r="M37" s="64"/>
      <c r="N37" s="66"/>
      <c r="O37" s="5"/>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row>
    <row r="38" spans="1:56" ht="15" customHeight="1" x14ac:dyDescent="0.25">
      <c r="A38" s="61"/>
      <c r="B38" s="63"/>
      <c r="C38" s="64"/>
      <c r="D38" s="65"/>
      <c r="E38" s="64"/>
      <c r="F38" s="64"/>
      <c r="G38" s="64"/>
      <c r="H38" s="64"/>
      <c r="I38" s="64"/>
      <c r="J38" s="65"/>
      <c r="K38" s="64"/>
      <c r="L38" s="64"/>
      <c r="M38" s="64"/>
      <c r="N38" s="66"/>
      <c r="O38" s="5"/>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row>
    <row r="39" spans="1:56" ht="15" customHeight="1" x14ac:dyDescent="0.25">
      <c r="A39" s="60"/>
      <c r="B39" s="63"/>
      <c r="C39" s="64"/>
      <c r="D39" s="65"/>
      <c r="E39" s="64"/>
      <c r="F39" s="64"/>
      <c r="G39" s="64"/>
      <c r="H39" s="64"/>
      <c r="I39" s="64"/>
      <c r="J39" s="65"/>
      <c r="K39" s="64"/>
      <c r="L39" s="64"/>
      <c r="M39" s="64"/>
      <c r="N39" s="66"/>
      <c r="O39" s="5"/>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row>
    <row r="40" spans="1:56" ht="15" customHeight="1" x14ac:dyDescent="0.25">
      <c r="A40" s="61"/>
      <c r="B40" s="63"/>
      <c r="C40" s="64"/>
      <c r="D40" s="65"/>
      <c r="E40" s="64"/>
      <c r="F40" s="64"/>
      <c r="G40" s="64"/>
      <c r="H40" s="64"/>
      <c r="I40" s="64"/>
      <c r="J40" s="65"/>
      <c r="K40" s="64"/>
      <c r="L40" s="64"/>
      <c r="M40" s="64"/>
      <c r="N40" s="66"/>
      <c r="O40" s="5"/>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row>
    <row r="41" spans="1:56" ht="15" customHeight="1" x14ac:dyDescent="0.25">
      <c r="A41" s="60"/>
      <c r="B41" s="63"/>
      <c r="C41" s="64"/>
      <c r="D41" s="65"/>
      <c r="E41" s="64"/>
      <c r="F41" s="64"/>
      <c r="G41" s="64"/>
      <c r="H41" s="64"/>
      <c r="I41" s="64"/>
      <c r="J41" s="65"/>
      <c r="K41" s="64"/>
      <c r="L41" s="64"/>
      <c r="M41" s="64"/>
      <c r="N41" s="66"/>
      <c r="O41" s="5"/>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row>
    <row r="42" spans="1:56" ht="15" customHeight="1" x14ac:dyDescent="0.25">
      <c r="A42" s="61"/>
      <c r="B42" s="63"/>
      <c r="C42" s="64"/>
      <c r="D42" s="65"/>
      <c r="E42" s="64"/>
      <c r="F42" s="64"/>
      <c r="G42" s="64"/>
      <c r="H42" s="64"/>
      <c r="I42" s="64"/>
      <c r="J42" s="65"/>
      <c r="K42" s="64"/>
      <c r="L42" s="64"/>
      <c r="M42" s="64"/>
      <c r="N42" s="66"/>
      <c r="O42" s="5"/>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row>
    <row r="43" spans="1:56" ht="15" customHeight="1" x14ac:dyDescent="0.25">
      <c r="A43" s="60"/>
      <c r="B43" s="63"/>
      <c r="C43" s="64"/>
      <c r="D43" s="65"/>
      <c r="E43" s="64"/>
      <c r="F43" s="64"/>
      <c r="G43" s="64"/>
      <c r="H43" s="64"/>
      <c r="I43" s="64"/>
      <c r="J43" s="65"/>
      <c r="K43" s="64"/>
      <c r="L43" s="64"/>
      <c r="M43" s="64"/>
      <c r="N43" s="66"/>
      <c r="O43" s="5"/>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row>
    <row r="44" spans="1:56" ht="15" customHeight="1" x14ac:dyDescent="0.25">
      <c r="A44" s="61"/>
      <c r="B44" s="63"/>
      <c r="C44" s="64"/>
      <c r="D44" s="65"/>
      <c r="E44" s="64"/>
      <c r="F44" s="64"/>
      <c r="G44" s="64"/>
      <c r="H44" s="64"/>
      <c r="I44" s="64"/>
      <c r="J44" s="65"/>
      <c r="K44" s="64"/>
      <c r="L44" s="64"/>
      <c r="M44" s="64"/>
      <c r="N44" s="66"/>
      <c r="O44" s="5"/>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row>
    <row r="45" spans="1:56" ht="15" customHeight="1" x14ac:dyDescent="0.25">
      <c r="A45" s="60"/>
      <c r="B45" s="63"/>
      <c r="C45" s="64"/>
      <c r="D45" s="65"/>
      <c r="E45" s="64"/>
      <c r="F45" s="64"/>
      <c r="G45" s="64"/>
      <c r="H45" s="64"/>
      <c r="I45" s="64"/>
      <c r="J45" s="65"/>
      <c r="K45" s="64"/>
      <c r="L45" s="64"/>
      <c r="M45" s="64"/>
      <c r="N45" s="66"/>
      <c r="O45" s="5"/>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row>
    <row r="46" spans="1:56" ht="15" customHeight="1" x14ac:dyDescent="0.25">
      <c r="A46" s="61"/>
      <c r="B46" s="63"/>
      <c r="C46" s="64"/>
      <c r="D46" s="65"/>
      <c r="E46" s="64"/>
      <c r="F46" s="64"/>
      <c r="G46" s="64"/>
      <c r="H46" s="64"/>
      <c r="I46" s="64"/>
      <c r="J46" s="65"/>
      <c r="K46" s="64"/>
      <c r="L46" s="64"/>
      <c r="M46" s="64"/>
      <c r="N46" s="66"/>
      <c r="O46" s="5"/>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row>
    <row r="47" spans="1:56" ht="15" customHeight="1" x14ac:dyDescent="0.25">
      <c r="A47" s="60"/>
      <c r="B47" s="63"/>
      <c r="C47" s="64"/>
      <c r="D47" s="65"/>
      <c r="E47" s="64"/>
      <c r="F47" s="64"/>
      <c r="G47" s="64"/>
      <c r="H47" s="64"/>
      <c r="I47" s="64"/>
      <c r="J47" s="65"/>
      <c r="K47" s="64"/>
      <c r="L47" s="64"/>
      <c r="M47" s="64"/>
      <c r="N47" s="66"/>
      <c r="O47" s="5"/>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row>
    <row r="48" spans="1:56" ht="15" customHeight="1" x14ac:dyDescent="0.25">
      <c r="A48" s="61"/>
      <c r="B48" s="63"/>
      <c r="C48" s="64"/>
      <c r="D48" s="65"/>
      <c r="E48" s="64"/>
      <c r="F48" s="64"/>
      <c r="G48" s="64"/>
      <c r="H48" s="64"/>
      <c r="I48" s="64"/>
      <c r="J48" s="65"/>
      <c r="K48" s="64"/>
      <c r="L48" s="64"/>
      <c r="M48" s="64"/>
      <c r="N48" s="66"/>
      <c r="O48" s="5"/>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row>
    <row r="49" spans="1:56" ht="15" customHeight="1" x14ac:dyDescent="0.25">
      <c r="A49" s="60"/>
      <c r="B49" s="63"/>
      <c r="C49" s="64"/>
      <c r="D49" s="65"/>
      <c r="E49" s="64"/>
      <c r="F49" s="64"/>
      <c r="G49" s="64"/>
      <c r="H49" s="64"/>
      <c r="I49" s="64"/>
      <c r="J49" s="65"/>
      <c r="K49" s="64"/>
      <c r="L49" s="64"/>
      <c r="M49" s="64"/>
      <c r="N49" s="66"/>
      <c r="O49" s="5"/>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row>
    <row r="50" spans="1:56" ht="15" customHeight="1" x14ac:dyDescent="0.25">
      <c r="A50" s="61"/>
      <c r="B50" s="63"/>
      <c r="C50" s="64"/>
      <c r="D50" s="65"/>
      <c r="E50" s="64"/>
      <c r="F50" s="64"/>
      <c r="G50" s="64"/>
      <c r="H50" s="64"/>
      <c r="I50" s="64"/>
      <c r="J50" s="65"/>
      <c r="K50" s="64"/>
      <c r="L50" s="64"/>
      <c r="M50" s="64"/>
      <c r="N50" s="66"/>
      <c r="O50" s="5"/>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row>
    <row r="51" spans="1:56" ht="15" customHeight="1" x14ac:dyDescent="0.25">
      <c r="A51" s="60"/>
      <c r="B51" s="63"/>
      <c r="C51" s="64"/>
      <c r="D51" s="65"/>
      <c r="E51" s="64"/>
      <c r="F51" s="64"/>
      <c r="G51" s="64"/>
      <c r="H51" s="64"/>
      <c r="I51" s="64"/>
      <c r="J51" s="65"/>
      <c r="K51" s="64"/>
      <c r="L51" s="64"/>
      <c r="M51" s="64"/>
      <c r="N51" s="66"/>
      <c r="O51" s="5"/>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row>
    <row r="52" spans="1:56" ht="15" customHeight="1" x14ac:dyDescent="0.25">
      <c r="A52" s="61"/>
      <c r="B52" s="63"/>
      <c r="C52" s="64"/>
      <c r="D52" s="65"/>
      <c r="E52" s="64"/>
      <c r="F52" s="64"/>
      <c r="G52" s="64"/>
      <c r="H52" s="64"/>
      <c r="I52" s="64"/>
      <c r="J52" s="65"/>
      <c r="K52" s="64"/>
      <c r="L52" s="64"/>
      <c r="M52" s="64"/>
      <c r="N52" s="66"/>
      <c r="O52" s="5"/>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row>
    <row r="53" spans="1:56" ht="15" customHeight="1" x14ac:dyDescent="0.25">
      <c r="A53" s="60"/>
      <c r="B53" s="63"/>
      <c r="C53" s="64"/>
      <c r="D53" s="65"/>
      <c r="E53" s="64"/>
      <c r="F53" s="64"/>
      <c r="G53" s="64"/>
      <c r="H53" s="64"/>
      <c r="I53" s="64"/>
      <c r="J53" s="65"/>
      <c r="K53" s="64"/>
      <c r="L53" s="64"/>
      <c r="M53" s="64"/>
      <c r="N53" s="66"/>
      <c r="O53" s="5"/>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row>
    <row r="54" spans="1:56" ht="15" customHeight="1" x14ac:dyDescent="0.25">
      <c r="A54" s="61"/>
      <c r="B54" s="63"/>
      <c r="C54" s="64"/>
      <c r="D54" s="65"/>
      <c r="E54" s="64"/>
      <c r="F54" s="64"/>
      <c r="G54" s="64"/>
      <c r="H54" s="64"/>
      <c r="I54" s="64"/>
      <c r="J54" s="65"/>
      <c r="K54" s="64"/>
      <c r="L54" s="64"/>
      <c r="M54" s="64"/>
      <c r="N54" s="66"/>
      <c r="O54" s="5"/>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row>
    <row r="55" spans="1:56" ht="15" customHeight="1" x14ac:dyDescent="0.25">
      <c r="A55" s="60"/>
      <c r="B55" s="63"/>
      <c r="C55" s="64"/>
      <c r="D55" s="65"/>
      <c r="E55" s="64"/>
      <c r="F55" s="64"/>
      <c r="G55" s="64"/>
      <c r="H55" s="64"/>
      <c r="I55" s="64"/>
      <c r="J55" s="65"/>
      <c r="K55" s="64"/>
      <c r="L55" s="64"/>
      <c r="M55" s="64"/>
      <c r="N55" s="66"/>
      <c r="O55" s="5"/>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row>
    <row r="56" spans="1:56" ht="15" customHeight="1" x14ac:dyDescent="0.25">
      <c r="A56" s="61"/>
      <c r="B56" s="63"/>
      <c r="C56" s="64"/>
      <c r="D56" s="65"/>
      <c r="E56" s="64"/>
      <c r="F56" s="64"/>
      <c r="G56" s="64"/>
      <c r="H56" s="64"/>
      <c r="I56" s="64"/>
      <c r="J56" s="65"/>
      <c r="K56" s="64"/>
      <c r="L56" s="64"/>
      <c r="M56" s="64"/>
      <c r="N56" s="66"/>
      <c r="O56" s="5"/>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row>
    <row r="57" spans="1:56" ht="15" customHeight="1" x14ac:dyDescent="0.25">
      <c r="A57" s="60"/>
      <c r="B57" s="63"/>
      <c r="C57" s="64"/>
      <c r="D57" s="65"/>
      <c r="E57" s="64"/>
      <c r="F57" s="64"/>
      <c r="G57" s="64"/>
      <c r="H57" s="64"/>
      <c r="I57" s="64"/>
      <c r="J57" s="65"/>
      <c r="K57" s="64"/>
      <c r="L57" s="64"/>
      <c r="M57" s="64"/>
      <c r="N57" s="66"/>
      <c r="O57" s="5"/>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row>
    <row r="58" spans="1:56" ht="15" customHeight="1" x14ac:dyDescent="0.25">
      <c r="A58" s="61"/>
      <c r="B58" s="63"/>
      <c r="C58" s="64"/>
      <c r="D58" s="65"/>
      <c r="E58" s="64"/>
      <c r="F58" s="64"/>
      <c r="G58" s="64"/>
      <c r="H58" s="64"/>
      <c r="I58" s="64"/>
      <c r="J58" s="65"/>
      <c r="K58" s="64"/>
      <c r="L58" s="64"/>
      <c r="M58" s="64"/>
      <c r="N58" s="66"/>
      <c r="O58" s="5"/>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row>
    <row r="59" spans="1:56" ht="15" customHeight="1" x14ac:dyDescent="0.25">
      <c r="A59" s="60"/>
      <c r="B59" s="63"/>
      <c r="C59" s="64"/>
      <c r="D59" s="65"/>
      <c r="E59" s="64"/>
      <c r="F59" s="64"/>
      <c r="G59" s="64"/>
      <c r="H59" s="64"/>
      <c r="I59" s="64"/>
      <c r="J59" s="65"/>
      <c r="K59" s="64"/>
      <c r="L59" s="64"/>
      <c r="M59" s="64"/>
      <c r="N59" s="66"/>
      <c r="O59" s="5"/>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row>
    <row r="60" spans="1:56" ht="15" customHeight="1" x14ac:dyDescent="0.25">
      <c r="A60" s="61"/>
      <c r="B60" s="63"/>
      <c r="C60" s="64"/>
      <c r="D60" s="65"/>
      <c r="E60" s="64"/>
      <c r="F60" s="64"/>
      <c r="G60" s="64"/>
      <c r="H60" s="64"/>
      <c r="I60" s="64"/>
      <c r="J60" s="65"/>
      <c r="K60" s="64"/>
      <c r="L60" s="64"/>
      <c r="M60" s="64"/>
      <c r="N60" s="66"/>
      <c r="O60" s="5"/>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row>
    <row r="61" spans="1:56" ht="15" customHeight="1" x14ac:dyDescent="0.25">
      <c r="A61" s="60"/>
      <c r="B61" s="63"/>
      <c r="C61" s="64"/>
      <c r="D61" s="65"/>
      <c r="E61" s="64"/>
      <c r="F61" s="64"/>
      <c r="G61" s="64"/>
      <c r="H61" s="64"/>
      <c r="I61" s="64"/>
      <c r="J61" s="65"/>
      <c r="K61" s="64"/>
      <c r="L61" s="64"/>
      <c r="M61" s="64"/>
      <c r="N61" s="66"/>
      <c r="O61" s="5"/>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1:56" ht="15" customHeight="1" x14ac:dyDescent="0.25">
      <c r="A62" s="61"/>
      <c r="B62" s="63"/>
      <c r="C62" s="64"/>
      <c r="D62" s="65"/>
      <c r="E62" s="64"/>
      <c r="F62" s="64"/>
      <c r="G62" s="64"/>
      <c r="H62" s="64"/>
      <c r="I62" s="64"/>
      <c r="J62" s="65"/>
      <c r="K62" s="64"/>
      <c r="L62" s="64"/>
      <c r="M62" s="64"/>
      <c r="N62" s="66"/>
      <c r="O62" s="5"/>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row>
    <row r="63" spans="1:56" ht="15" customHeight="1" x14ac:dyDescent="0.25">
      <c r="A63" s="60"/>
      <c r="B63" s="63"/>
      <c r="C63" s="64"/>
      <c r="D63" s="65"/>
      <c r="E63" s="64"/>
      <c r="F63" s="64"/>
      <c r="G63" s="64"/>
      <c r="H63" s="64"/>
      <c r="I63" s="64"/>
      <c r="J63" s="65"/>
      <c r="K63" s="64"/>
      <c r="L63" s="64"/>
      <c r="M63" s="64"/>
      <c r="N63" s="66"/>
      <c r="O63" s="5"/>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row>
    <row r="64" spans="1:56" ht="15" customHeight="1" x14ac:dyDescent="0.25">
      <c r="A64" s="61"/>
      <c r="B64" s="63"/>
      <c r="C64" s="64"/>
      <c r="D64" s="65"/>
      <c r="E64" s="64"/>
      <c r="F64" s="64"/>
      <c r="G64" s="64"/>
      <c r="H64" s="64"/>
      <c r="I64" s="64"/>
      <c r="J64" s="65"/>
      <c r="K64" s="64"/>
      <c r="L64" s="64"/>
      <c r="M64" s="64"/>
      <c r="N64" s="66"/>
      <c r="O64" s="5"/>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row>
    <row r="65" spans="1:56" ht="15" customHeight="1" x14ac:dyDescent="0.25">
      <c r="A65" s="60"/>
      <c r="B65" s="63"/>
      <c r="C65" s="64"/>
      <c r="D65" s="65"/>
      <c r="E65" s="64"/>
      <c r="F65" s="64"/>
      <c r="G65" s="64"/>
      <c r="H65" s="64"/>
      <c r="I65" s="64"/>
      <c r="J65" s="65"/>
      <c r="K65" s="64"/>
      <c r="L65" s="64"/>
      <c r="M65" s="64"/>
      <c r="N65" s="66"/>
      <c r="O65" s="5"/>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row>
    <row r="66" spans="1:56" ht="15" customHeight="1" x14ac:dyDescent="0.25">
      <c r="A66" s="61"/>
      <c r="B66" s="63"/>
      <c r="C66" s="64"/>
      <c r="D66" s="65"/>
      <c r="E66" s="64"/>
      <c r="F66" s="64"/>
      <c r="G66" s="64"/>
      <c r="H66" s="64"/>
      <c r="I66" s="64"/>
      <c r="J66" s="65"/>
      <c r="K66" s="64"/>
      <c r="L66" s="64"/>
      <c r="M66" s="64"/>
      <c r="N66" s="66"/>
      <c r="O66" s="5"/>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row>
    <row r="67" spans="1:56" ht="15" customHeight="1" x14ac:dyDescent="0.25">
      <c r="A67" s="60"/>
      <c r="B67" s="63"/>
      <c r="C67" s="64"/>
      <c r="D67" s="65"/>
      <c r="E67" s="64"/>
      <c r="F67" s="64"/>
      <c r="G67" s="64"/>
      <c r="H67" s="64"/>
      <c r="I67" s="64"/>
      <c r="J67" s="65"/>
      <c r="K67" s="64"/>
      <c r="L67" s="64"/>
      <c r="M67" s="64"/>
      <c r="N67" s="66"/>
      <c r="O67" s="5"/>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row>
    <row r="68" spans="1:56" ht="15" customHeight="1" x14ac:dyDescent="0.25">
      <c r="A68" s="61"/>
      <c r="B68" s="63"/>
      <c r="C68" s="64"/>
      <c r="D68" s="65"/>
      <c r="E68" s="64"/>
      <c r="F68" s="64"/>
      <c r="G68" s="64"/>
      <c r="H68" s="64"/>
      <c r="I68" s="64"/>
      <c r="J68" s="65"/>
      <c r="K68" s="64"/>
      <c r="L68" s="64"/>
      <c r="M68" s="64"/>
      <c r="N68" s="66"/>
      <c r="O68" s="5"/>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row>
    <row r="69" spans="1:56" ht="15" customHeight="1" x14ac:dyDescent="0.25">
      <c r="A69" s="60"/>
      <c r="B69" s="63"/>
      <c r="C69" s="64"/>
      <c r="D69" s="65"/>
      <c r="E69" s="64"/>
      <c r="F69" s="64"/>
      <c r="G69" s="64"/>
      <c r="H69" s="64"/>
      <c r="I69" s="64"/>
      <c r="J69" s="65"/>
      <c r="K69" s="64"/>
      <c r="L69" s="64"/>
      <c r="M69" s="64"/>
      <c r="N69" s="66"/>
      <c r="O69" s="5"/>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row>
    <row r="70" spans="1:56" ht="15" customHeight="1" x14ac:dyDescent="0.25">
      <c r="A70" s="61"/>
      <c r="B70" s="63"/>
      <c r="C70" s="64"/>
      <c r="D70" s="65"/>
      <c r="E70" s="64"/>
      <c r="F70" s="64"/>
      <c r="G70" s="64"/>
      <c r="H70" s="64"/>
      <c r="I70" s="64"/>
      <c r="J70" s="65"/>
      <c r="K70" s="64"/>
      <c r="L70" s="64"/>
      <c r="M70" s="64"/>
      <c r="N70" s="66"/>
      <c r="O70" s="5"/>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row>
    <row r="71" spans="1:56" ht="15" customHeight="1" x14ac:dyDescent="0.25">
      <c r="A71" s="60"/>
      <c r="B71" s="63"/>
      <c r="C71" s="64"/>
      <c r="D71" s="65"/>
      <c r="E71" s="64"/>
      <c r="F71" s="64"/>
      <c r="G71" s="64"/>
      <c r="H71" s="64"/>
      <c r="I71" s="64"/>
      <c r="J71" s="65"/>
      <c r="K71" s="64"/>
      <c r="L71" s="64"/>
      <c r="M71" s="64"/>
      <c r="N71" s="66"/>
      <c r="O71" s="5"/>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row>
    <row r="72" spans="1:56" ht="15" customHeight="1" x14ac:dyDescent="0.25">
      <c r="A72" s="61"/>
      <c r="B72" s="63"/>
      <c r="C72" s="64"/>
      <c r="D72" s="65"/>
      <c r="E72" s="64"/>
      <c r="F72" s="64"/>
      <c r="G72" s="64"/>
      <c r="H72" s="64"/>
      <c r="I72" s="64"/>
      <c r="J72" s="65"/>
      <c r="K72" s="64"/>
      <c r="L72" s="64"/>
      <c r="M72" s="64"/>
      <c r="N72" s="66"/>
      <c r="O72" s="5"/>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row>
    <row r="73" spans="1:56" ht="15" customHeight="1" x14ac:dyDescent="0.25">
      <c r="A73" s="60"/>
      <c r="B73" s="63"/>
      <c r="C73" s="64"/>
      <c r="D73" s="65"/>
      <c r="E73" s="64"/>
      <c r="F73" s="64"/>
      <c r="G73" s="64"/>
      <c r="H73" s="64"/>
      <c r="I73" s="64"/>
      <c r="J73" s="65"/>
      <c r="K73" s="64"/>
      <c r="L73" s="64"/>
      <c r="M73" s="64"/>
      <c r="N73" s="66"/>
      <c r="O73" s="5"/>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row>
    <row r="74" spans="1:56" ht="15" customHeight="1" x14ac:dyDescent="0.25">
      <c r="A74" s="61"/>
      <c r="B74" s="63"/>
      <c r="C74" s="64"/>
      <c r="D74" s="65"/>
      <c r="E74" s="64"/>
      <c r="F74" s="64"/>
      <c r="G74" s="64"/>
      <c r="H74" s="64"/>
      <c r="I74" s="64"/>
      <c r="J74" s="65"/>
      <c r="K74" s="64"/>
      <c r="L74" s="64"/>
      <c r="M74" s="64"/>
      <c r="N74" s="66"/>
      <c r="O74" s="5"/>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row>
    <row r="75" spans="1:56" ht="15" customHeight="1" x14ac:dyDescent="0.25">
      <c r="A75" s="60"/>
      <c r="B75" s="63"/>
      <c r="C75" s="64"/>
      <c r="D75" s="65"/>
      <c r="E75" s="64"/>
      <c r="F75" s="64"/>
      <c r="G75" s="64"/>
      <c r="H75" s="64"/>
      <c r="I75" s="64"/>
      <c r="J75" s="65"/>
      <c r="K75" s="64"/>
      <c r="L75" s="64"/>
      <c r="M75" s="64"/>
      <c r="N75" s="66"/>
      <c r="O75" s="5"/>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row>
    <row r="76" spans="1:56" ht="15" customHeight="1" x14ac:dyDescent="0.25">
      <c r="A76" s="61"/>
      <c r="B76" s="63"/>
      <c r="C76" s="64"/>
      <c r="D76" s="65"/>
      <c r="E76" s="64"/>
      <c r="F76" s="64"/>
      <c r="G76" s="64"/>
      <c r="H76" s="64"/>
      <c r="I76" s="64"/>
      <c r="J76" s="65"/>
      <c r="K76" s="64"/>
      <c r="L76" s="64"/>
      <c r="M76" s="64"/>
      <c r="N76" s="66"/>
      <c r="O76" s="5"/>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row>
    <row r="77" spans="1:56" ht="15" customHeight="1" x14ac:dyDescent="0.25">
      <c r="A77" s="60"/>
      <c r="B77" s="63"/>
      <c r="C77" s="64"/>
      <c r="D77" s="65"/>
      <c r="E77" s="64"/>
      <c r="F77" s="64"/>
      <c r="G77" s="64"/>
      <c r="H77" s="64"/>
      <c r="I77" s="64"/>
      <c r="J77" s="65"/>
      <c r="K77" s="64"/>
      <c r="L77" s="64"/>
      <c r="M77" s="64"/>
      <c r="N77" s="66"/>
      <c r="O77" s="5"/>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row>
    <row r="78" spans="1:56" ht="15" customHeight="1" x14ac:dyDescent="0.25">
      <c r="A78" s="61"/>
      <c r="B78" s="63"/>
      <c r="C78" s="64"/>
      <c r="D78" s="65"/>
      <c r="E78" s="64"/>
      <c r="F78" s="64"/>
      <c r="G78" s="64"/>
      <c r="H78" s="64"/>
      <c r="I78" s="64"/>
      <c r="J78" s="65"/>
      <c r="K78" s="64"/>
      <c r="L78" s="64"/>
      <c r="M78" s="64"/>
      <c r="N78" s="66"/>
      <c r="O78" s="5"/>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row>
    <row r="79" spans="1:56" ht="15" customHeight="1" x14ac:dyDescent="0.25">
      <c r="A79" s="60"/>
      <c r="B79" s="63"/>
      <c r="C79" s="64"/>
      <c r="D79" s="65"/>
      <c r="E79" s="64"/>
      <c r="F79" s="64"/>
      <c r="G79" s="64"/>
      <c r="H79" s="64"/>
      <c r="I79" s="64"/>
      <c r="J79" s="65"/>
      <c r="K79" s="64"/>
      <c r="L79" s="64"/>
      <c r="M79" s="64"/>
      <c r="N79" s="66"/>
      <c r="O79" s="5"/>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row>
    <row r="80" spans="1:56" ht="15" customHeight="1" x14ac:dyDescent="0.25">
      <c r="A80" s="61"/>
      <c r="B80" s="63"/>
      <c r="C80" s="64"/>
      <c r="D80" s="65"/>
      <c r="E80" s="64"/>
      <c r="F80" s="64"/>
      <c r="G80" s="64"/>
      <c r="H80" s="64"/>
      <c r="I80" s="64"/>
      <c r="J80" s="65"/>
      <c r="K80" s="64"/>
      <c r="L80" s="64"/>
      <c r="M80" s="64"/>
      <c r="N80" s="66"/>
      <c r="O80" s="5"/>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row>
    <row r="81" spans="1:56" ht="15" customHeight="1" x14ac:dyDescent="0.25">
      <c r="A81" s="60"/>
      <c r="B81" s="63"/>
      <c r="C81" s="64"/>
      <c r="D81" s="65"/>
      <c r="E81" s="64"/>
      <c r="F81" s="64"/>
      <c r="G81" s="64"/>
      <c r="H81" s="64"/>
      <c r="I81" s="64"/>
      <c r="J81" s="65"/>
      <c r="K81" s="64"/>
      <c r="L81" s="64"/>
      <c r="M81" s="64"/>
      <c r="N81" s="66"/>
      <c r="O81" s="5"/>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row>
    <row r="82" spans="1:56" ht="15" customHeight="1" x14ac:dyDescent="0.25">
      <c r="A82" s="61"/>
      <c r="B82" s="63"/>
      <c r="C82" s="64"/>
      <c r="D82" s="65"/>
      <c r="E82" s="64"/>
      <c r="F82" s="64"/>
      <c r="G82" s="64"/>
      <c r="H82" s="64"/>
      <c r="I82" s="64"/>
      <c r="J82" s="65"/>
      <c r="K82" s="64"/>
      <c r="L82" s="64"/>
      <c r="M82" s="64"/>
      <c r="N82" s="66"/>
      <c r="O82" s="5"/>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row>
    <row r="83" spans="1:56" ht="15" customHeight="1" x14ac:dyDescent="0.25">
      <c r="A83" s="60"/>
      <c r="B83" s="63"/>
      <c r="C83" s="64"/>
      <c r="D83" s="65"/>
      <c r="E83" s="64"/>
      <c r="F83" s="64"/>
      <c r="G83" s="64"/>
      <c r="H83" s="64"/>
      <c r="I83" s="64"/>
      <c r="J83" s="65"/>
      <c r="K83" s="64"/>
      <c r="L83" s="64"/>
      <c r="M83" s="64"/>
      <c r="N83" s="66"/>
      <c r="O83" s="5"/>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row>
    <row r="84" spans="1:56" ht="15" customHeight="1" x14ac:dyDescent="0.25">
      <c r="A84" s="61"/>
      <c r="B84" s="63"/>
      <c r="C84" s="64"/>
      <c r="D84" s="65"/>
      <c r="E84" s="64"/>
      <c r="F84" s="64"/>
      <c r="G84" s="64"/>
      <c r="H84" s="64"/>
      <c r="I84" s="64"/>
      <c r="J84" s="65"/>
      <c r="K84" s="64"/>
      <c r="L84" s="64"/>
      <c r="M84" s="64"/>
      <c r="N84" s="66"/>
      <c r="O84" s="5"/>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row>
    <row r="85" spans="1:56" ht="15" customHeight="1" x14ac:dyDescent="0.25">
      <c r="A85" s="60"/>
      <c r="B85" s="63"/>
      <c r="C85" s="64"/>
      <c r="D85" s="65"/>
      <c r="E85" s="64"/>
      <c r="F85" s="64"/>
      <c r="G85" s="64"/>
      <c r="H85" s="64"/>
      <c r="I85" s="64"/>
      <c r="J85" s="65"/>
      <c r="K85" s="64"/>
      <c r="L85" s="64"/>
      <c r="M85" s="64"/>
      <c r="N85" s="66"/>
      <c r="O85" s="5"/>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row>
    <row r="86" spans="1:56" ht="15" customHeight="1" x14ac:dyDescent="0.25">
      <c r="A86" s="61"/>
      <c r="B86" s="63"/>
      <c r="C86" s="64"/>
      <c r="D86" s="65"/>
      <c r="E86" s="64"/>
      <c r="F86" s="64"/>
      <c r="G86" s="64"/>
      <c r="H86" s="64"/>
      <c r="I86" s="64"/>
      <c r="J86" s="65"/>
      <c r="K86" s="64"/>
      <c r="L86" s="64"/>
      <c r="M86" s="64"/>
      <c r="N86" s="66"/>
      <c r="O86" s="5"/>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row>
    <row r="87" spans="1:56" ht="15" customHeight="1" x14ac:dyDescent="0.25">
      <c r="A87" s="60"/>
      <c r="B87" s="63"/>
      <c r="C87" s="64"/>
      <c r="D87" s="65"/>
      <c r="E87" s="64"/>
      <c r="F87" s="64"/>
      <c r="G87" s="64"/>
      <c r="H87" s="64"/>
      <c r="I87" s="64"/>
      <c r="J87" s="65"/>
      <c r="K87" s="64"/>
      <c r="L87" s="64"/>
      <c r="M87" s="64"/>
      <c r="N87" s="66"/>
      <c r="O87" s="5"/>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row>
    <row r="88" spans="1:56" ht="15" customHeight="1" x14ac:dyDescent="0.25">
      <c r="A88" s="61"/>
      <c r="B88" s="63"/>
      <c r="C88" s="64"/>
      <c r="D88" s="65"/>
      <c r="E88" s="64"/>
      <c r="F88" s="64"/>
      <c r="G88" s="64"/>
      <c r="H88" s="64"/>
      <c r="I88" s="64"/>
      <c r="J88" s="65"/>
      <c r="K88" s="64"/>
      <c r="L88" s="64"/>
      <c r="M88" s="64"/>
      <c r="N88" s="66"/>
      <c r="O88" s="5"/>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row>
    <row r="89" spans="1:56" ht="15" customHeight="1" x14ac:dyDescent="0.25">
      <c r="A89" s="60"/>
      <c r="B89" s="63"/>
      <c r="C89" s="64"/>
      <c r="D89" s="65"/>
      <c r="E89" s="64"/>
      <c r="F89" s="64"/>
      <c r="G89" s="64"/>
      <c r="H89" s="64"/>
      <c r="I89" s="64"/>
      <c r="J89" s="65"/>
      <c r="K89" s="64"/>
      <c r="L89" s="64"/>
      <c r="M89" s="64"/>
      <c r="N89" s="66"/>
      <c r="O89" s="5"/>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row>
    <row r="90" spans="1:56" ht="15" customHeight="1" x14ac:dyDescent="0.25">
      <c r="A90" s="61"/>
      <c r="B90" s="63"/>
      <c r="C90" s="64"/>
      <c r="D90" s="65"/>
      <c r="E90" s="64"/>
      <c r="F90" s="64"/>
      <c r="G90" s="64"/>
      <c r="H90" s="64"/>
      <c r="I90" s="64"/>
      <c r="J90" s="65"/>
      <c r="K90" s="64"/>
      <c r="L90" s="64"/>
      <c r="M90" s="64"/>
      <c r="N90" s="66"/>
      <c r="O90" s="5"/>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row>
    <row r="91" spans="1:56" ht="15" customHeight="1" x14ac:dyDescent="0.25">
      <c r="A91" s="60"/>
      <c r="B91" s="63"/>
      <c r="C91" s="64"/>
      <c r="D91" s="65"/>
      <c r="E91" s="64"/>
      <c r="F91" s="64"/>
      <c r="G91" s="64"/>
      <c r="H91" s="64"/>
      <c r="I91" s="64"/>
      <c r="J91" s="65"/>
      <c r="K91" s="64"/>
      <c r="L91" s="64"/>
      <c r="M91" s="64"/>
      <c r="N91" s="66"/>
      <c r="O91" s="5"/>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row>
    <row r="92" spans="1:56" ht="15" customHeight="1" x14ac:dyDescent="0.25">
      <c r="A92" s="61"/>
      <c r="B92" s="63"/>
      <c r="C92" s="64"/>
      <c r="D92" s="65"/>
      <c r="E92" s="64"/>
      <c r="F92" s="64"/>
      <c r="G92" s="64"/>
      <c r="H92" s="64"/>
      <c r="I92" s="64"/>
      <c r="J92" s="65"/>
      <c r="K92" s="64"/>
      <c r="L92" s="64"/>
      <c r="M92" s="64"/>
      <c r="N92" s="66"/>
      <c r="O92" s="5"/>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row>
    <row r="93" spans="1:56" ht="15" customHeight="1" x14ac:dyDescent="0.25">
      <c r="A93" s="60"/>
      <c r="B93" s="63"/>
      <c r="C93" s="64"/>
      <c r="D93" s="65"/>
      <c r="E93" s="64"/>
      <c r="F93" s="64"/>
      <c r="G93" s="64"/>
      <c r="H93" s="64"/>
      <c r="I93" s="64"/>
      <c r="J93" s="65"/>
      <c r="K93" s="64"/>
      <c r="L93" s="64"/>
      <c r="M93" s="64"/>
      <c r="N93" s="66"/>
      <c r="O93" s="5"/>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row>
    <row r="94" spans="1:56" ht="15" customHeight="1" x14ac:dyDescent="0.25">
      <c r="A94" s="61"/>
      <c r="B94" s="63"/>
      <c r="C94" s="64"/>
      <c r="D94" s="65"/>
      <c r="E94" s="64"/>
      <c r="F94" s="64"/>
      <c r="G94" s="64"/>
      <c r="H94" s="64"/>
      <c r="I94" s="64"/>
      <c r="J94" s="65"/>
      <c r="K94" s="64"/>
      <c r="L94" s="64"/>
      <c r="M94" s="64"/>
      <c r="N94" s="66"/>
      <c r="O94" s="5"/>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row>
    <row r="95" spans="1:56" ht="15" customHeight="1" x14ac:dyDescent="0.25">
      <c r="A95" s="60"/>
      <c r="B95" s="63"/>
      <c r="C95" s="64"/>
      <c r="D95" s="65"/>
      <c r="E95" s="64"/>
      <c r="F95" s="64"/>
      <c r="G95" s="64"/>
      <c r="H95" s="64"/>
      <c r="I95" s="64"/>
      <c r="J95" s="65"/>
      <c r="K95" s="64"/>
      <c r="L95" s="64"/>
      <c r="M95" s="64"/>
      <c r="N95" s="66"/>
      <c r="O95" s="5"/>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row>
    <row r="96" spans="1:56" ht="15" customHeight="1" x14ac:dyDescent="0.25">
      <c r="A96" s="61"/>
      <c r="B96" s="63"/>
      <c r="C96" s="64"/>
      <c r="D96" s="65"/>
      <c r="E96" s="64"/>
      <c r="F96" s="64"/>
      <c r="G96" s="64"/>
      <c r="H96" s="64"/>
      <c r="I96" s="64"/>
      <c r="J96" s="65"/>
      <c r="K96" s="64"/>
      <c r="L96" s="64"/>
      <c r="M96" s="64"/>
      <c r="N96" s="66"/>
      <c r="O96" s="5"/>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row>
    <row r="97" spans="1:56" ht="15" customHeight="1" x14ac:dyDescent="0.25">
      <c r="A97" s="60"/>
      <c r="B97" s="63"/>
      <c r="C97" s="64"/>
      <c r="D97" s="65"/>
      <c r="E97" s="64"/>
      <c r="F97" s="64"/>
      <c r="G97" s="64"/>
      <c r="H97" s="64"/>
      <c r="I97" s="64"/>
      <c r="J97" s="65"/>
      <c r="K97" s="64"/>
      <c r="L97" s="64"/>
      <c r="M97" s="64"/>
      <c r="N97" s="66"/>
      <c r="O97" s="5"/>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row>
    <row r="98" spans="1:56" ht="15" customHeight="1" x14ac:dyDescent="0.25">
      <c r="A98" s="61"/>
      <c r="B98" s="63"/>
      <c r="C98" s="64"/>
      <c r="D98" s="65"/>
      <c r="E98" s="64"/>
      <c r="F98" s="64"/>
      <c r="G98" s="64"/>
      <c r="H98" s="64"/>
      <c r="I98" s="64"/>
      <c r="J98" s="65"/>
      <c r="K98" s="64"/>
      <c r="L98" s="64"/>
      <c r="M98" s="64"/>
      <c r="N98" s="66"/>
      <c r="O98" s="5"/>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row>
    <row r="99" spans="1:56" ht="15" customHeight="1" x14ac:dyDescent="0.25">
      <c r="A99" s="60"/>
      <c r="B99" s="63"/>
      <c r="C99" s="64"/>
      <c r="D99" s="65"/>
      <c r="E99" s="64"/>
      <c r="F99" s="64"/>
      <c r="G99" s="64"/>
      <c r="H99" s="64"/>
      <c r="I99" s="64"/>
      <c r="J99" s="65"/>
      <c r="K99" s="64"/>
      <c r="L99" s="64"/>
      <c r="M99" s="64"/>
      <c r="N99" s="66"/>
      <c r="O99" s="5"/>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row>
    <row r="100" spans="1:56" ht="15" customHeight="1" x14ac:dyDescent="0.25">
      <c r="A100" s="61"/>
      <c r="B100" s="63"/>
      <c r="C100" s="64"/>
      <c r="D100" s="65"/>
      <c r="E100" s="64"/>
      <c r="F100" s="64"/>
      <c r="G100" s="64"/>
      <c r="H100" s="64"/>
      <c r="I100" s="64"/>
      <c r="J100" s="65"/>
      <c r="K100" s="64"/>
      <c r="L100" s="64"/>
      <c r="M100" s="64"/>
      <c r="N100" s="66"/>
      <c r="O100" s="5"/>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row>
    <row r="101" spans="1:56" ht="15" customHeight="1" x14ac:dyDescent="0.25">
      <c r="A101" s="60"/>
      <c r="B101" s="63"/>
      <c r="C101" s="64"/>
      <c r="D101" s="65"/>
      <c r="E101" s="64"/>
      <c r="F101" s="64"/>
      <c r="G101" s="64"/>
      <c r="H101" s="64"/>
      <c r="I101" s="64"/>
      <c r="J101" s="65"/>
      <c r="K101" s="64"/>
      <c r="L101" s="64"/>
      <c r="M101" s="64"/>
      <c r="N101" s="66"/>
      <c r="O101" s="5"/>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row>
    <row r="102" spans="1:56" ht="15" customHeight="1" x14ac:dyDescent="0.25">
      <c r="A102" s="61"/>
      <c r="B102" s="63"/>
      <c r="C102" s="64"/>
      <c r="D102" s="65"/>
      <c r="E102" s="64"/>
      <c r="F102" s="64"/>
      <c r="G102" s="64"/>
      <c r="H102" s="64"/>
      <c r="I102" s="64"/>
      <c r="J102" s="65"/>
      <c r="K102" s="64"/>
      <c r="L102" s="64"/>
      <c r="M102" s="64"/>
      <c r="N102" s="66"/>
      <c r="O102" s="5"/>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row>
    <row r="103" spans="1:56" ht="15" customHeight="1" x14ac:dyDescent="0.25">
      <c r="A103" s="60"/>
      <c r="B103" s="63"/>
      <c r="C103" s="64"/>
      <c r="D103" s="65"/>
      <c r="E103" s="64"/>
      <c r="F103" s="64"/>
      <c r="G103" s="64"/>
      <c r="H103" s="64"/>
      <c r="I103" s="64"/>
      <c r="J103" s="65"/>
      <c r="K103" s="64"/>
      <c r="L103" s="64"/>
      <c r="M103" s="64"/>
      <c r="N103" s="66"/>
      <c r="O103" s="5"/>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row>
    <row r="104" spans="1:56" ht="15" customHeight="1" x14ac:dyDescent="0.25">
      <c r="A104" s="61"/>
      <c r="B104" s="63"/>
      <c r="C104" s="64"/>
      <c r="D104" s="65"/>
      <c r="E104" s="64"/>
      <c r="F104" s="64"/>
      <c r="G104" s="64"/>
      <c r="H104" s="64"/>
      <c r="I104" s="64"/>
      <c r="J104" s="65"/>
      <c r="K104" s="64"/>
      <c r="L104" s="64"/>
      <c r="M104" s="64"/>
      <c r="N104" s="66"/>
      <c r="O104" s="5"/>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row>
    <row r="105" spans="1:56" ht="15" customHeight="1" x14ac:dyDescent="0.25">
      <c r="A105" s="60"/>
      <c r="B105" s="63"/>
      <c r="C105" s="64"/>
      <c r="D105" s="65"/>
      <c r="E105" s="64"/>
      <c r="F105" s="64"/>
      <c r="G105" s="64"/>
      <c r="H105" s="64"/>
      <c r="I105" s="64"/>
      <c r="J105" s="65"/>
      <c r="K105" s="64"/>
      <c r="L105" s="64"/>
      <c r="M105" s="64"/>
      <c r="N105" s="66"/>
      <c r="O105" s="5"/>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row>
    <row r="106" spans="1:56" ht="15" customHeight="1" x14ac:dyDescent="0.25">
      <c r="A106" s="61"/>
      <c r="B106" s="63"/>
      <c r="C106" s="64"/>
      <c r="D106" s="65"/>
      <c r="E106" s="64"/>
      <c r="F106" s="64"/>
      <c r="G106" s="64"/>
      <c r="H106" s="64"/>
      <c r="I106" s="64"/>
      <c r="J106" s="65"/>
      <c r="K106" s="64"/>
      <c r="L106" s="64"/>
      <c r="M106" s="64"/>
      <c r="N106" s="66"/>
      <c r="O106" s="5"/>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row>
    <row r="107" spans="1:56" ht="15" customHeight="1" x14ac:dyDescent="0.25">
      <c r="A107" s="60"/>
      <c r="B107" s="63"/>
      <c r="C107" s="64"/>
      <c r="D107" s="65"/>
      <c r="E107" s="64"/>
      <c r="F107" s="64"/>
      <c r="G107" s="64"/>
      <c r="H107" s="64"/>
      <c r="I107" s="64"/>
      <c r="J107" s="65"/>
      <c r="K107" s="64"/>
      <c r="L107" s="64"/>
      <c r="M107" s="64"/>
      <c r="N107" s="66"/>
      <c r="O107" s="5"/>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row>
    <row r="108" spans="1:56" ht="15" customHeight="1" x14ac:dyDescent="0.25">
      <c r="A108" s="61"/>
      <c r="B108" s="63"/>
      <c r="C108" s="64"/>
      <c r="D108" s="65"/>
      <c r="E108" s="64"/>
      <c r="F108" s="64"/>
      <c r="G108" s="64"/>
      <c r="H108" s="64"/>
      <c r="I108" s="64"/>
      <c r="J108" s="65"/>
      <c r="K108" s="64"/>
      <c r="L108" s="64"/>
      <c r="M108" s="64"/>
      <c r="N108" s="66"/>
      <c r="O108" s="5"/>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row>
    <row r="109" spans="1:56" ht="15" customHeight="1" x14ac:dyDescent="0.25">
      <c r="A109" s="60"/>
      <c r="B109" s="63"/>
      <c r="C109" s="64"/>
      <c r="D109" s="65"/>
      <c r="E109" s="64"/>
      <c r="F109" s="64"/>
      <c r="G109" s="64"/>
      <c r="H109" s="64"/>
      <c r="I109" s="64"/>
      <c r="J109" s="65"/>
      <c r="K109" s="64"/>
      <c r="L109" s="64"/>
      <c r="M109" s="64"/>
      <c r="N109" s="66"/>
      <c r="O109" s="5"/>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row>
    <row r="110" spans="1:56" ht="15" customHeight="1" x14ac:dyDescent="0.25">
      <c r="A110" s="61"/>
      <c r="B110" s="63"/>
      <c r="C110" s="64"/>
      <c r="D110" s="65"/>
      <c r="E110" s="64"/>
      <c r="F110" s="64"/>
      <c r="G110" s="64"/>
      <c r="H110" s="64"/>
      <c r="I110" s="64"/>
      <c r="J110" s="65"/>
      <c r="K110" s="64"/>
      <c r="L110" s="64"/>
      <c r="M110" s="64"/>
      <c r="N110" s="66"/>
      <c r="O110" s="5"/>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row>
    <row r="111" spans="1:56" ht="15" customHeight="1" x14ac:dyDescent="0.25">
      <c r="A111" s="60"/>
      <c r="B111" s="63"/>
      <c r="C111" s="64"/>
      <c r="D111" s="65"/>
      <c r="E111" s="64"/>
      <c r="F111" s="64"/>
      <c r="G111" s="64"/>
      <c r="H111" s="64"/>
      <c r="I111" s="64"/>
      <c r="J111" s="65"/>
      <c r="K111" s="64"/>
      <c r="L111" s="64"/>
      <c r="M111" s="64"/>
      <c r="N111" s="66"/>
      <c r="O111" s="5"/>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row>
    <row r="112" spans="1:56" ht="15" customHeight="1" x14ac:dyDescent="0.25">
      <c r="A112" s="61"/>
      <c r="B112" s="63"/>
      <c r="C112" s="64"/>
      <c r="D112" s="65"/>
      <c r="E112" s="64"/>
      <c r="F112" s="64"/>
      <c r="G112" s="64"/>
      <c r="H112" s="64"/>
      <c r="I112" s="64"/>
      <c r="J112" s="65"/>
      <c r="K112" s="64"/>
      <c r="L112" s="64"/>
      <c r="M112" s="64"/>
      <c r="N112" s="66"/>
      <c r="O112" s="5"/>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row>
    <row r="113" spans="1:56" ht="15" customHeight="1" x14ac:dyDescent="0.25">
      <c r="A113" s="60"/>
      <c r="B113" s="63"/>
      <c r="C113" s="64"/>
      <c r="D113" s="65"/>
      <c r="E113" s="64"/>
      <c r="F113" s="64"/>
      <c r="G113" s="64"/>
      <c r="H113" s="64"/>
      <c r="I113" s="64"/>
      <c r="J113" s="65"/>
      <c r="K113" s="64"/>
      <c r="L113" s="64"/>
      <c r="M113" s="64"/>
      <c r="N113" s="66"/>
      <c r="O113" s="5"/>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row>
    <row r="114" spans="1:56" ht="15" customHeight="1" x14ac:dyDescent="0.25">
      <c r="A114" s="61"/>
      <c r="B114" s="63"/>
      <c r="C114" s="64"/>
      <c r="D114" s="65"/>
      <c r="E114" s="64"/>
      <c r="F114" s="64"/>
      <c r="G114" s="64"/>
      <c r="H114" s="64"/>
      <c r="I114" s="64"/>
      <c r="J114" s="65"/>
      <c r="K114" s="64"/>
      <c r="L114" s="64"/>
      <c r="M114" s="64"/>
      <c r="N114" s="66"/>
      <c r="O114" s="5"/>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row>
    <row r="115" spans="1:56" ht="15" customHeight="1" x14ac:dyDescent="0.25">
      <c r="A115" s="60"/>
      <c r="B115" s="63"/>
      <c r="C115" s="64"/>
      <c r="D115" s="65"/>
      <c r="E115" s="64"/>
      <c r="F115" s="64"/>
      <c r="G115" s="64"/>
      <c r="H115" s="64"/>
      <c r="I115" s="64"/>
      <c r="J115" s="65"/>
      <c r="K115" s="64"/>
      <c r="L115" s="64"/>
      <c r="M115" s="64"/>
      <c r="N115" s="66"/>
      <c r="O115" s="5"/>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row>
    <row r="116" spans="1:56" ht="15" customHeight="1" x14ac:dyDescent="0.25">
      <c r="A116" s="61"/>
      <c r="B116" s="63"/>
      <c r="C116" s="64"/>
      <c r="D116" s="65"/>
      <c r="E116" s="64"/>
      <c r="F116" s="64"/>
      <c r="G116" s="64"/>
      <c r="H116" s="64"/>
      <c r="I116" s="64"/>
      <c r="J116" s="65"/>
      <c r="K116" s="64"/>
      <c r="L116" s="64"/>
      <c r="M116" s="64"/>
      <c r="N116" s="66"/>
      <c r="O116" s="5"/>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row>
    <row r="117" spans="1:56" ht="15" customHeight="1" x14ac:dyDescent="0.25">
      <c r="A117" s="60"/>
      <c r="B117" s="63"/>
      <c r="C117" s="64"/>
      <c r="D117" s="65"/>
      <c r="E117" s="64"/>
      <c r="F117" s="64"/>
      <c r="G117" s="64"/>
      <c r="H117" s="64"/>
      <c r="I117" s="64"/>
      <c r="J117" s="65"/>
      <c r="K117" s="64"/>
      <c r="L117" s="64"/>
      <c r="M117" s="64"/>
      <c r="N117" s="66"/>
      <c r="O117" s="5"/>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row>
    <row r="118" spans="1:56" ht="15" customHeight="1" x14ac:dyDescent="0.25">
      <c r="A118" s="61"/>
      <c r="B118" s="63"/>
      <c r="C118" s="64"/>
      <c r="D118" s="65"/>
      <c r="E118" s="64"/>
      <c r="F118" s="64"/>
      <c r="G118" s="64"/>
      <c r="H118" s="64"/>
      <c r="I118" s="64"/>
      <c r="J118" s="65"/>
      <c r="K118" s="64"/>
      <c r="L118" s="64"/>
      <c r="M118" s="64"/>
      <c r="N118" s="66"/>
      <c r="O118" s="5"/>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row>
    <row r="119" spans="1:56" ht="15" customHeight="1" x14ac:dyDescent="0.25">
      <c r="A119" s="60"/>
      <c r="B119" s="63"/>
      <c r="C119" s="64"/>
      <c r="D119" s="65"/>
      <c r="E119" s="64"/>
      <c r="F119" s="64"/>
      <c r="G119" s="64"/>
      <c r="H119" s="64"/>
      <c r="I119" s="64"/>
      <c r="J119" s="65"/>
      <c r="K119" s="64"/>
      <c r="L119" s="64"/>
      <c r="M119" s="64"/>
      <c r="N119" s="66"/>
      <c r="O119" s="5"/>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row>
    <row r="120" spans="1:56" ht="15" customHeight="1" x14ac:dyDescent="0.25">
      <c r="A120" s="61"/>
      <c r="B120" s="63"/>
      <c r="C120" s="64"/>
      <c r="D120" s="65"/>
      <c r="E120" s="64"/>
      <c r="F120" s="64"/>
      <c r="G120" s="64"/>
      <c r="H120" s="64"/>
      <c r="I120" s="64"/>
      <c r="J120" s="65"/>
      <c r="K120" s="64"/>
      <c r="L120" s="64"/>
      <c r="M120" s="64"/>
      <c r="N120" s="66"/>
      <c r="O120" s="5"/>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row>
    <row r="121" spans="1:56" ht="15" customHeight="1" x14ac:dyDescent="0.25">
      <c r="A121" s="60"/>
      <c r="B121" s="63"/>
      <c r="C121" s="64"/>
      <c r="D121" s="65"/>
      <c r="E121" s="64"/>
      <c r="F121" s="64"/>
      <c r="G121" s="64"/>
      <c r="H121" s="64"/>
      <c r="I121" s="64"/>
      <c r="J121" s="65"/>
      <c r="K121" s="64"/>
      <c r="L121" s="64"/>
      <c r="M121" s="64"/>
      <c r="N121" s="66"/>
      <c r="O121" s="5"/>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row>
    <row r="122" spans="1:56" ht="15" customHeight="1" x14ac:dyDescent="0.25">
      <c r="A122" s="61"/>
      <c r="B122" s="63"/>
      <c r="C122" s="64"/>
      <c r="D122" s="65"/>
      <c r="E122" s="64"/>
      <c r="F122" s="64"/>
      <c r="G122" s="64"/>
      <c r="H122" s="64"/>
      <c r="I122" s="64"/>
      <c r="J122" s="65"/>
      <c r="K122" s="64"/>
      <c r="L122" s="64"/>
      <c r="M122" s="64"/>
      <c r="N122" s="66"/>
      <c r="O122" s="5"/>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row>
    <row r="123" spans="1:56" ht="15" customHeight="1" x14ac:dyDescent="0.25">
      <c r="A123" s="60"/>
      <c r="B123" s="63"/>
      <c r="C123" s="64"/>
      <c r="D123" s="65"/>
      <c r="E123" s="64"/>
      <c r="F123" s="64"/>
      <c r="G123" s="64"/>
      <c r="H123" s="64"/>
      <c r="I123" s="64"/>
      <c r="J123" s="65"/>
      <c r="K123" s="64"/>
      <c r="L123" s="64"/>
      <c r="M123" s="64"/>
      <c r="N123" s="66"/>
      <c r="O123" s="5"/>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row>
    <row r="124" spans="1:56" ht="15" customHeight="1" x14ac:dyDescent="0.25">
      <c r="A124" s="61"/>
      <c r="B124" s="63"/>
      <c r="C124" s="64"/>
      <c r="D124" s="65"/>
      <c r="E124" s="64"/>
      <c r="F124" s="64"/>
      <c r="G124" s="64"/>
      <c r="H124" s="64"/>
      <c r="I124" s="64"/>
      <c r="J124" s="65"/>
      <c r="K124" s="64"/>
      <c r="L124" s="64"/>
      <c r="M124" s="64"/>
      <c r="N124" s="66"/>
      <c r="O124" s="5"/>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row>
    <row r="125" spans="1:56" ht="15" customHeight="1" x14ac:dyDescent="0.25">
      <c r="A125" s="60"/>
      <c r="B125" s="63"/>
      <c r="C125" s="64"/>
      <c r="D125" s="65"/>
      <c r="E125" s="64"/>
      <c r="F125" s="64"/>
      <c r="G125" s="64"/>
      <c r="H125" s="64"/>
      <c r="I125" s="64"/>
      <c r="J125" s="65"/>
      <c r="K125" s="64"/>
      <c r="L125" s="64"/>
      <c r="M125" s="64"/>
      <c r="N125" s="66"/>
      <c r="O125" s="5"/>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row>
    <row r="126" spans="1:56" ht="15" customHeight="1" x14ac:dyDescent="0.25">
      <c r="A126" s="61"/>
      <c r="B126" s="63"/>
      <c r="C126" s="64"/>
      <c r="D126" s="65"/>
      <c r="E126" s="64"/>
      <c r="F126" s="64"/>
      <c r="G126" s="64"/>
      <c r="H126" s="64"/>
      <c r="I126" s="64"/>
      <c r="J126" s="65"/>
      <c r="K126" s="64"/>
      <c r="L126" s="64"/>
      <c r="M126" s="64"/>
      <c r="N126" s="66"/>
      <c r="O126" s="5"/>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row>
    <row r="127" spans="1:56" ht="15" customHeight="1" x14ac:dyDescent="0.25">
      <c r="A127" s="60"/>
      <c r="B127" s="63"/>
      <c r="C127" s="64"/>
      <c r="D127" s="65"/>
      <c r="E127" s="64"/>
      <c r="F127" s="64"/>
      <c r="G127" s="64"/>
      <c r="H127" s="64"/>
      <c r="I127" s="64"/>
      <c r="J127" s="65"/>
      <c r="K127" s="64"/>
      <c r="L127" s="64"/>
      <c r="M127" s="64"/>
      <c r="N127" s="66"/>
      <c r="O127" s="5"/>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row>
    <row r="128" spans="1:56" ht="15" customHeight="1" x14ac:dyDescent="0.25">
      <c r="A128" s="61"/>
      <c r="B128" s="63"/>
      <c r="C128" s="64"/>
      <c r="D128" s="65"/>
      <c r="E128" s="64"/>
      <c r="F128" s="64"/>
      <c r="G128" s="64"/>
      <c r="H128" s="64"/>
      <c r="I128" s="64"/>
      <c r="J128" s="65"/>
      <c r="K128" s="64"/>
      <c r="L128" s="64"/>
      <c r="M128" s="64"/>
      <c r="N128" s="66"/>
      <c r="O128" s="5"/>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row>
    <row r="129" spans="1:56" ht="15" customHeight="1" x14ac:dyDescent="0.25">
      <c r="A129" s="60"/>
      <c r="B129" s="63"/>
      <c r="C129" s="64"/>
      <c r="D129" s="65"/>
      <c r="E129" s="64"/>
      <c r="F129" s="64"/>
      <c r="G129" s="64"/>
      <c r="H129" s="64"/>
      <c r="I129" s="64"/>
      <c r="J129" s="65"/>
      <c r="K129" s="64"/>
      <c r="L129" s="64"/>
      <c r="M129" s="64"/>
      <c r="N129" s="66"/>
      <c r="O129" s="5"/>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row>
    <row r="130" spans="1:56" ht="15" customHeight="1" x14ac:dyDescent="0.25">
      <c r="A130" s="61"/>
      <c r="B130" s="63"/>
      <c r="C130" s="64"/>
      <c r="D130" s="65"/>
      <c r="E130" s="64"/>
      <c r="F130" s="64"/>
      <c r="G130" s="64"/>
      <c r="H130" s="64"/>
      <c r="I130" s="64"/>
      <c r="J130" s="65"/>
      <c r="K130" s="64"/>
      <c r="L130" s="64"/>
      <c r="M130" s="64"/>
      <c r="N130" s="66"/>
      <c r="O130" s="5"/>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row>
    <row r="131" spans="1:56" ht="15" customHeight="1" x14ac:dyDescent="0.25">
      <c r="A131" s="60"/>
      <c r="B131" s="63"/>
      <c r="C131" s="64"/>
      <c r="D131" s="65"/>
      <c r="E131" s="64"/>
      <c r="F131" s="64"/>
      <c r="G131" s="64"/>
      <c r="H131" s="64"/>
      <c r="I131" s="64"/>
      <c r="J131" s="65"/>
      <c r="K131" s="64"/>
      <c r="L131" s="64"/>
      <c r="M131" s="64"/>
      <c r="N131" s="66"/>
      <c r="O131" s="5"/>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row>
    <row r="132" spans="1:56" ht="15" customHeight="1" x14ac:dyDescent="0.25">
      <c r="A132" s="61"/>
      <c r="B132" s="63"/>
      <c r="C132" s="64"/>
      <c r="D132" s="65"/>
      <c r="E132" s="64"/>
      <c r="F132" s="64"/>
      <c r="G132" s="64"/>
      <c r="H132" s="64"/>
      <c r="I132" s="64"/>
      <c r="J132" s="65"/>
      <c r="K132" s="64"/>
      <c r="L132" s="64"/>
      <c r="M132" s="64"/>
      <c r="N132" s="66"/>
      <c r="O132" s="5"/>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row>
    <row r="133" spans="1:56" ht="15" customHeight="1" x14ac:dyDescent="0.25">
      <c r="A133" s="60"/>
      <c r="B133" s="63"/>
      <c r="C133" s="64"/>
      <c r="D133" s="65"/>
      <c r="E133" s="64"/>
      <c r="F133" s="64"/>
      <c r="G133" s="64"/>
      <c r="H133" s="64"/>
      <c r="I133" s="64"/>
      <c r="J133" s="65"/>
      <c r="K133" s="64"/>
      <c r="L133" s="64"/>
      <c r="M133" s="64"/>
      <c r="N133" s="66"/>
      <c r="O133" s="5"/>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row>
    <row r="134" spans="1:56" ht="15" customHeight="1" x14ac:dyDescent="0.25">
      <c r="A134" s="61"/>
      <c r="B134" s="63"/>
      <c r="C134" s="64"/>
      <c r="D134" s="65"/>
      <c r="E134" s="64"/>
      <c r="F134" s="64"/>
      <c r="G134" s="64"/>
      <c r="H134" s="64"/>
      <c r="I134" s="64"/>
      <c r="J134" s="65"/>
      <c r="K134" s="64"/>
      <c r="L134" s="64"/>
      <c r="M134" s="64"/>
      <c r="N134" s="66"/>
      <c r="O134" s="5"/>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row>
    <row r="135" spans="1:56" ht="15" customHeight="1" x14ac:dyDescent="0.25">
      <c r="A135" s="60"/>
      <c r="B135" s="63"/>
      <c r="C135" s="64"/>
      <c r="D135" s="65"/>
      <c r="E135" s="64"/>
      <c r="F135" s="64"/>
      <c r="G135" s="64"/>
      <c r="H135" s="64"/>
      <c r="I135" s="64"/>
      <c r="J135" s="65"/>
      <c r="K135" s="64"/>
      <c r="L135" s="64"/>
      <c r="M135" s="64"/>
      <c r="N135" s="66"/>
      <c r="O135" s="5"/>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row>
    <row r="136" spans="1:56" ht="15" customHeight="1" x14ac:dyDescent="0.25">
      <c r="A136" s="61"/>
      <c r="B136" s="63"/>
      <c r="C136" s="64"/>
      <c r="D136" s="65"/>
      <c r="E136" s="64"/>
      <c r="F136" s="64"/>
      <c r="G136" s="64"/>
      <c r="H136" s="64"/>
      <c r="I136" s="64"/>
      <c r="J136" s="65"/>
      <c r="K136" s="64"/>
      <c r="L136" s="64"/>
      <c r="M136" s="64"/>
      <c r="N136" s="66"/>
      <c r="O136" s="5"/>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row>
    <row r="137" spans="1:56" ht="15" customHeight="1" x14ac:dyDescent="0.25">
      <c r="A137" s="60"/>
      <c r="B137" s="63"/>
      <c r="C137" s="64"/>
      <c r="D137" s="65"/>
      <c r="E137" s="64"/>
      <c r="F137" s="64"/>
      <c r="G137" s="64"/>
      <c r="H137" s="64"/>
      <c r="I137" s="64"/>
      <c r="J137" s="65"/>
      <c r="K137" s="64"/>
      <c r="L137" s="64"/>
      <c r="M137" s="64"/>
      <c r="N137" s="66"/>
      <c r="O137" s="5"/>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row>
    <row r="138" spans="1:56" ht="15" customHeight="1" x14ac:dyDescent="0.25">
      <c r="A138" s="61"/>
      <c r="B138" s="63"/>
      <c r="C138" s="64"/>
      <c r="D138" s="65"/>
      <c r="E138" s="64"/>
      <c r="F138" s="64"/>
      <c r="G138" s="64"/>
      <c r="H138" s="64"/>
      <c r="I138" s="64"/>
      <c r="J138" s="65"/>
      <c r="K138" s="64"/>
      <c r="L138" s="64"/>
      <c r="M138" s="64"/>
      <c r="N138" s="66"/>
      <c r="O138" s="5"/>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row>
    <row r="139" spans="1:56" ht="15" customHeight="1" x14ac:dyDescent="0.25">
      <c r="A139" s="60"/>
      <c r="B139" s="63"/>
      <c r="C139" s="64"/>
      <c r="D139" s="65"/>
      <c r="E139" s="64"/>
      <c r="F139" s="64"/>
      <c r="G139" s="64"/>
      <c r="H139" s="64"/>
      <c r="I139" s="64"/>
      <c r="J139" s="65"/>
      <c r="K139" s="64"/>
      <c r="L139" s="64"/>
      <c r="M139" s="64"/>
      <c r="N139" s="66"/>
      <c r="O139" s="5"/>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row>
    <row r="140" spans="1:56" ht="15" customHeight="1" x14ac:dyDescent="0.25">
      <c r="A140" s="61"/>
      <c r="B140" s="63"/>
      <c r="C140" s="64"/>
      <c r="D140" s="65"/>
      <c r="E140" s="64"/>
      <c r="F140" s="64"/>
      <c r="G140" s="64"/>
      <c r="H140" s="64"/>
      <c r="I140" s="64"/>
      <c r="J140" s="65"/>
      <c r="K140" s="64"/>
      <c r="L140" s="64"/>
      <c r="M140" s="64"/>
      <c r="N140" s="66"/>
      <c r="O140" s="5"/>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row>
    <row r="141" spans="1:56" ht="15" customHeight="1" x14ac:dyDescent="0.25">
      <c r="A141" s="60"/>
      <c r="B141" s="63"/>
      <c r="C141" s="64"/>
      <c r="D141" s="65"/>
      <c r="E141" s="64"/>
      <c r="F141" s="64"/>
      <c r="G141" s="64"/>
      <c r="H141" s="64"/>
      <c r="I141" s="64"/>
      <c r="J141" s="65"/>
      <c r="K141" s="64"/>
      <c r="L141" s="64"/>
      <c r="M141" s="64"/>
      <c r="N141" s="66"/>
      <c r="O141" s="5"/>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row>
    <row r="142" spans="1:56" ht="15" customHeight="1" x14ac:dyDescent="0.25">
      <c r="A142" s="61"/>
      <c r="B142" s="63"/>
      <c r="C142" s="64"/>
      <c r="D142" s="65"/>
      <c r="E142" s="64"/>
      <c r="F142" s="64"/>
      <c r="G142" s="64"/>
      <c r="H142" s="64"/>
      <c r="I142" s="64"/>
      <c r="J142" s="65"/>
      <c r="K142" s="64"/>
      <c r="L142" s="64"/>
      <c r="M142" s="64"/>
      <c r="N142" s="66"/>
      <c r="O142" s="5"/>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row>
    <row r="143" spans="1:56" ht="15" customHeight="1" x14ac:dyDescent="0.25">
      <c r="A143" s="60"/>
      <c r="B143" s="63"/>
      <c r="C143" s="64"/>
      <c r="D143" s="65"/>
      <c r="E143" s="64"/>
      <c r="F143" s="64"/>
      <c r="G143" s="64"/>
      <c r="H143" s="64"/>
      <c r="I143" s="64"/>
      <c r="J143" s="65"/>
      <c r="K143" s="64"/>
      <c r="L143" s="64"/>
      <c r="M143" s="64"/>
      <c r="N143" s="66"/>
      <c r="O143" s="5"/>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row>
    <row r="144" spans="1:56" ht="15" customHeight="1" x14ac:dyDescent="0.25">
      <c r="A144" s="61"/>
      <c r="B144" s="63"/>
      <c r="C144" s="64"/>
      <c r="D144" s="65"/>
      <c r="E144" s="64"/>
      <c r="F144" s="64"/>
      <c r="G144" s="64"/>
      <c r="H144" s="64"/>
      <c r="I144" s="64"/>
      <c r="J144" s="65"/>
      <c r="K144" s="64"/>
      <c r="L144" s="64"/>
      <c r="M144" s="64"/>
      <c r="N144" s="66"/>
      <c r="O144" s="5"/>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row>
    <row r="145" spans="1:56" ht="15" customHeight="1" x14ac:dyDescent="0.25">
      <c r="A145" s="60"/>
      <c r="B145" s="63"/>
      <c r="C145" s="64"/>
      <c r="D145" s="65"/>
      <c r="E145" s="64"/>
      <c r="F145" s="64"/>
      <c r="G145" s="64"/>
      <c r="H145" s="64"/>
      <c r="I145" s="64"/>
      <c r="J145" s="65"/>
      <c r="K145" s="64"/>
      <c r="L145" s="64"/>
      <c r="M145" s="64"/>
      <c r="N145" s="66"/>
      <c r="O145" s="5"/>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row>
    <row r="146" spans="1:56" ht="15" customHeight="1" x14ac:dyDescent="0.25">
      <c r="A146" s="61"/>
      <c r="B146" s="63"/>
      <c r="C146" s="64"/>
      <c r="D146" s="65"/>
      <c r="E146" s="64"/>
      <c r="F146" s="64"/>
      <c r="G146" s="64"/>
      <c r="H146" s="64"/>
      <c r="I146" s="64"/>
      <c r="J146" s="65"/>
      <c r="K146" s="64"/>
      <c r="L146" s="64"/>
      <c r="M146" s="64"/>
      <c r="N146" s="66"/>
      <c r="O146" s="5"/>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row>
    <row r="147" spans="1:56" ht="15" customHeight="1" x14ac:dyDescent="0.25">
      <c r="A147" s="60"/>
      <c r="B147" s="63"/>
      <c r="C147" s="64"/>
      <c r="D147" s="65"/>
      <c r="E147" s="64"/>
      <c r="F147" s="64"/>
      <c r="G147" s="64"/>
      <c r="H147" s="64"/>
      <c r="I147" s="64"/>
      <c r="J147" s="65"/>
      <c r="K147" s="64"/>
      <c r="L147" s="64"/>
      <c r="M147" s="64"/>
      <c r="N147" s="66"/>
      <c r="O147" s="5"/>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row>
    <row r="148" spans="1:56" ht="15" customHeight="1" x14ac:dyDescent="0.25">
      <c r="A148" s="61"/>
      <c r="B148" s="63"/>
      <c r="C148" s="64"/>
      <c r="D148" s="65"/>
      <c r="E148" s="64"/>
      <c r="F148" s="64"/>
      <c r="G148" s="64"/>
      <c r="H148" s="64"/>
      <c r="I148" s="64"/>
      <c r="J148" s="65"/>
      <c r="K148" s="64"/>
      <c r="L148" s="64"/>
      <c r="M148" s="64"/>
      <c r="N148" s="66"/>
      <c r="O148" s="5"/>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row>
    <row r="149" spans="1:56" ht="15" customHeight="1" x14ac:dyDescent="0.25">
      <c r="A149" s="60"/>
      <c r="B149" s="63"/>
      <c r="C149" s="64"/>
      <c r="D149" s="65"/>
      <c r="E149" s="64"/>
      <c r="F149" s="64"/>
      <c r="G149" s="64"/>
      <c r="H149" s="64"/>
      <c r="I149" s="64"/>
      <c r="J149" s="65"/>
      <c r="K149" s="64"/>
      <c r="L149" s="64"/>
      <c r="M149" s="64"/>
      <c r="N149" s="66"/>
      <c r="O149" s="5"/>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row>
    <row r="150" spans="1:56" ht="15" customHeight="1" x14ac:dyDescent="0.25">
      <c r="A150" s="61"/>
      <c r="B150" s="63"/>
      <c r="C150" s="64"/>
      <c r="D150" s="65"/>
      <c r="E150" s="64"/>
      <c r="F150" s="64"/>
      <c r="G150" s="64"/>
      <c r="H150" s="64"/>
      <c r="I150" s="64"/>
      <c r="J150" s="65"/>
      <c r="K150" s="64"/>
      <c r="L150" s="64"/>
      <c r="M150" s="64"/>
      <c r="N150" s="66"/>
      <c r="O150" s="5"/>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row>
    <row r="151" spans="1:56" ht="15" customHeight="1" x14ac:dyDescent="0.25">
      <c r="A151" s="60"/>
      <c r="B151" s="63"/>
      <c r="C151" s="64"/>
      <c r="D151" s="65"/>
      <c r="E151" s="64"/>
      <c r="F151" s="64"/>
      <c r="G151" s="64"/>
      <c r="H151" s="64"/>
      <c r="I151" s="64"/>
      <c r="J151" s="65"/>
      <c r="K151" s="64"/>
      <c r="L151" s="64"/>
      <c r="M151" s="64"/>
      <c r="N151" s="66"/>
      <c r="O151" s="5"/>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row>
    <row r="152" spans="1:56" ht="15" customHeight="1" x14ac:dyDescent="0.25">
      <c r="A152" s="61"/>
      <c r="B152" s="63"/>
      <c r="C152" s="64"/>
      <c r="D152" s="65"/>
      <c r="E152" s="64"/>
      <c r="F152" s="64"/>
      <c r="G152" s="64"/>
      <c r="H152" s="64"/>
      <c r="I152" s="64"/>
      <c r="J152" s="65"/>
      <c r="K152" s="64"/>
      <c r="L152" s="64"/>
      <c r="M152" s="64"/>
      <c r="N152" s="66"/>
      <c r="O152" s="5"/>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row>
    <row r="153" spans="1:56" ht="15" customHeight="1" x14ac:dyDescent="0.25">
      <c r="A153" s="60"/>
      <c r="B153" s="63"/>
      <c r="C153" s="64"/>
      <c r="D153" s="65"/>
      <c r="E153" s="64"/>
      <c r="F153" s="64"/>
      <c r="G153" s="64"/>
      <c r="H153" s="64"/>
      <c r="I153" s="64"/>
      <c r="J153" s="65"/>
      <c r="K153" s="64"/>
      <c r="L153" s="64"/>
      <c r="M153" s="64"/>
      <c r="N153" s="66"/>
      <c r="O153" s="5"/>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row>
    <row r="154" spans="1:56" ht="15" customHeight="1" x14ac:dyDescent="0.25">
      <c r="A154" s="61"/>
      <c r="B154" s="63"/>
      <c r="C154" s="64"/>
      <c r="D154" s="65"/>
      <c r="E154" s="64"/>
      <c r="F154" s="64"/>
      <c r="G154" s="64"/>
      <c r="H154" s="64"/>
      <c r="I154" s="64"/>
      <c r="J154" s="65"/>
      <c r="K154" s="64"/>
      <c r="L154" s="64"/>
      <c r="M154" s="64"/>
      <c r="N154" s="66"/>
      <c r="O154" s="5"/>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row>
    <row r="155" spans="1:56" ht="15" customHeight="1" x14ac:dyDescent="0.25">
      <c r="A155" s="60"/>
      <c r="B155" s="63"/>
      <c r="C155" s="64"/>
      <c r="D155" s="65"/>
      <c r="E155" s="64"/>
      <c r="F155" s="64"/>
      <c r="G155" s="64"/>
      <c r="H155" s="64"/>
      <c r="I155" s="64"/>
      <c r="J155" s="65"/>
      <c r="K155" s="64"/>
      <c r="L155" s="64"/>
      <c r="M155" s="64"/>
      <c r="N155" s="66"/>
      <c r="O155" s="5"/>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row>
    <row r="156" spans="1:56" ht="15" customHeight="1" x14ac:dyDescent="0.25">
      <c r="A156" s="61"/>
      <c r="B156" s="63"/>
      <c r="C156" s="64"/>
      <c r="D156" s="65"/>
      <c r="E156" s="64"/>
      <c r="F156" s="64"/>
      <c r="G156" s="64"/>
      <c r="H156" s="64"/>
      <c r="I156" s="64"/>
      <c r="J156" s="65"/>
      <c r="K156" s="64"/>
      <c r="L156" s="64"/>
      <c r="M156" s="64"/>
      <c r="N156" s="66"/>
      <c r="O156" s="5"/>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row>
    <row r="157" spans="1:56" ht="15" customHeight="1" x14ac:dyDescent="0.25">
      <c r="A157" s="60"/>
      <c r="B157" s="63"/>
      <c r="C157" s="64"/>
      <c r="D157" s="65"/>
      <c r="E157" s="64"/>
      <c r="F157" s="64"/>
      <c r="G157" s="64"/>
      <c r="H157" s="64"/>
      <c r="I157" s="64"/>
      <c r="J157" s="65"/>
      <c r="K157" s="64"/>
      <c r="L157" s="64"/>
      <c r="M157" s="64"/>
      <c r="N157" s="66"/>
      <c r="O157" s="5"/>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row>
    <row r="158" spans="1:56" ht="15" customHeight="1" x14ac:dyDescent="0.25">
      <c r="A158" s="61"/>
      <c r="B158" s="63"/>
      <c r="C158" s="64"/>
      <c r="D158" s="65"/>
      <c r="E158" s="64"/>
      <c r="F158" s="64"/>
      <c r="G158" s="64"/>
      <c r="H158" s="64"/>
      <c r="I158" s="64"/>
      <c r="J158" s="65"/>
      <c r="K158" s="64"/>
      <c r="L158" s="64"/>
      <c r="M158" s="64"/>
      <c r="N158" s="66"/>
      <c r="O158" s="5"/>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row>
    <row r="159" spans="1:56" ht="15" customHeight="1" x14ac:dyDescent="0.25">
      <c r="A159" s="60"/>
      <c r="B159" s="63"/>
      <c r="C159" s="64"/>
      <c r="D159" s="65"/>
      <c r="E159" s="64"/>
      <c r="F159" s="64"/>
      <c r="G159" s="64"/>
      <c r="H159" s="64"/>
      <c r="I159" s="64"/>
      <c r="J159" s="65"/>
      <c r="K159" s="64"/>
      <c r="L159" s="64"/>
      <c r="M159" s="64"/>
      <c r="N159" s="66"/>
      <c r="O159" s="5"/>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row>
    <row r="160" spans="1:56" ht="15" customHeight="1" x14ac:dyDescent="0.25">
      <c r="A160" s="61"/>
      <c r="B160" s="63"/>
      <c r="C160" s="64"/>
      <c r="D160" s="65"/>
      <c r="E160" s="64"/>
      <c r="F160" s="64"/>
      <c r="G160" s="64"/>
      <c r="H160" s="64"/>
      <c r="I160" s="64"/>
      <c r="J160" s="65"/>
      <c r="K160" s="64"/>
      <c r="L160" s="64"/>
      <c r="M160" s="64"/>
      <c r="N160" s="66"/>
      <c r="O160" s="5"/>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row>
    <row r="161" spans="1:56" ht="15" customHeight="1" x14ac:dyDescent="0.25">
      <c r="A161" s="60"/>
      <c r="B161" s="63"/>
      <c r="C161" s="64"/>
      <c r="D161" s="65"/>
      <c r="E161" s="64"/>
      <c r="F161" s="64"/>
      <c r="G161" s="64"/>
      <c r="H161" s="64"/>
      <c r="I161" s="64"/>
      <c r="J161" s="65"/>
      <c r="K161" s="64"/>
      <c r="L161" s="64"/>
      <c r="M161" s="64"/>
      <c r="N161" s="66"/>
      <c r="O161" s="5"/>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row>
    <row r="162" spans="1:56" ht="15" customHeight="1" x14ac:dyDescent="0.25">
      <c r="A162" s="61"/>
      <c r="B162" s="63"/>
      <c r="C162" s="64"/>
      <c r="D162" s="65"/>
      <c r="E162" s="64"/>
      <c r="F162" s="64"/>
      <c r="G162" s="64"/>
      <c r="H162" s="64"/>
      <c r="I162" s="64"/>
      <c r="J162" s="65"/>
      <c r="K162" s="64"/>
      <c r="L162" s="64"/>
      <c r="M162" s="64"/>
      <c r="N162" s="66"/>
      <c r="O162" s="5"/>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row>
    <row r="163" spans="1:56" ht="15" customHeight="1" x14ac:dyDescent="0.25">
      <c r="A163" s="60"/>
      <c r="B163" s="63"/>
      <c r="C163" s="64"/>
      <c r="D163" s="65"/>
      <c r="E163" s="64"/>
      <c r="F163" s="64"/>
      <c r="G163" s="64"/>
      <c r="H163" s="64"/>
      <c r="I163" s="64"/>
      <c r="J163" s="65"/>
      <c r="K163" s="64"/>
      <c r="L163" s="64"/>
      <c r="M163" s="64"/>
      <c r="N163" s="66"/>
      <c r="O163" s="5"/>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row>
    <row r="164" spans="1:56" ht="15" customHeight="1" x14ac:dyDescent="0.25">
      <c r="A164" s="61"/>
      <c r="B164" s="63"/>
      <c r="C164" s="64"/>
      <c r="D164" s="65"/>
      <c r="E164" s="64"/>
      <c r="F164" s="64"/>
      <c r="G164" s="64"/>
      <c r="H164" s="64"/>
      <c r="I164" s="64"/>
      <c r="J164" s="65"/>
      <c r="K164" s="64"/>
      <c r="L164" s="64"/>
      <c r="M164" s="64"/>
      <c r="N164" s="66"/>
      <c r="O164" s="5"/>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row>
    <row r="165" spans="1:56" ht="15" customHeight="1" x14ac:dyDescent="0.25">
      <c r="A165" s="60"/>
      <c r="B165" s="63"/>
      <c r="C165" s="64"/>
      <c r="D165" s="65"/>
      <c r="E165" s="64"/>
      <c r="F165" s="64"/>
      <c r="G165" s="64"/>
      <c r="H165" s="64"/>
      <c r="I165" s="64"/>
      <c r="J165" s="65"/>
      <c r="K165" s="64"/>
      <c r="L165" s="64"/>
      <c r="M165" s="64"/>
      <c r="N165" s="66"/>
      <c r="O165" s="5"/>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row>
    <row r="166" spans="1:56" ht="15" customHeight="1" x14ac:dyDescent="0.25">
      <c r="A166" s="61"/>
      <c r="B166" s="63"/>
      <c r="C166" s="64"/>
      <c r="D166" s="65"/>
      <c r="E166" s="64"/>
      <c r="F166" s="64"/>
      <c r="G166" s="64"/>
      <c r="H166" s="64"/>
      <c r="I166" s="64"/>
      <c r="J166" s="65"/>
      <c r="K166" s="64"/>
      <c r="L166" s="64"/>
      <c r="M166" s="64"/>
      <c r="N166" s="66"/>
      <c r="O166" s="5"/>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row>
    <row r="167" spans="1:56" ht="15" customHeight="1" x14ac:dyDescent="0.25">
      <c r="A167" s="60"/>
      <c r="B167" s="63"/>
      <c r="C167" s="64"/>
      <c r="D167" s="65"/>
      <c r="E167" s="64"/>
      <c r="F167" s="64"/>
      <c r="G167" s="64"/>
      <c r="H167" s="64"/>
      <c r="I167" s="64"/>
      <c r="J167" s="65"/>
      <c r="K167" s="64"/>
      <c r="L167" s="64"/>
      <c r="M167" s="64"/>
      <c r="N167" s="66"/>
      <c r="O167" s="5"/>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row>
    <row r="168" spans="1:56" ht="15" customHeight="1" x14ac:dyDescent="0.25">
      <c r="A168" s="61"/>
      <c r="B168" s="63"/>
      <c r="C168" s="64"/>
      <c r="D168" s="65"/>
      <c r="E168" s="64"/>
      <c r="F168" s="64"/>
      <c r="G168" s="64"/>
      <c r="H168" s="64"/>
      <c r="I168" s="64"/>
      <c r="J168" s="65"/>
      <c r="K168" s="64"/>
      <c r="L168" s="64"/>
      <c r="M168" s="64"/>
      <c r="N168" s="66"/>
      <c r="O168" s="5"/>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row>
    <row r="169" spans="1:56" ht="15" customHeight="1" x14ac:dyDescent="0.25">
      <c r="A169" s="60"/>
      <c r="B169" s="63"/>
      <c r="C169" s="64"/>
      <c r="D169" s="65"/>
      <c r="E169" s="64"/>
      <c r="F169" s="64"/>
      <c r="G169" s="64"/>
      <c r="H169" s="64"/>
      <c r="I169" s="64"/>
      <c r="J169" s="65"/>
      <c r="K169" s="64"/>
      <c r="L169" s="64"/>
      <c r="M169" s="64"/>
      <c r="N169" s="66"/>
      <c r="O169" s="5"/>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row>
    <row r="170" spans="1:56" ht="15" customHeight="1" x14ac:dyDescent="0.25">
      <c r="A170" s="61"/>
      <c r="B170" s="63"/>
      <c r="C170" s="64"/>
      <c r="D170" s="65"/>
      <c r="E170" s="64"/>
      <c r="F170" s="64"/>
      <c r="G170" s="64"/>
      <c r="H170" s="64"/>
      <c r="I170" s="64"/>
      <c r="J170" s="65"/>
      <c r="K170" s="64"/>
      <c r="L170" s="64"/>
      <c r="M170" s="64"/>
      <c r="N170" s="66"/>
      <c r="O170" s="5"/>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row>
    <row r="171" spans="1:56" ht="15" customHeight="1" x14ac:dyDescent="0.25">
      <c r="A171" s="60"/>
      <c r="B171" s="63"/>
      <c r="C171" s="64"/>
      <c r="D171" s="65"/>
      <c r="E171" s="64"/>
      <c r="F171" s="64"/>
      <c r="G171" s="64"/>
      <c r="H171" s="64"/>
      <c r="I171" s="64"/>
      <c r="J171" s="65"/>
      <c r="K171" s="64"/>
      <c r="L171" s="64"/>
      <c r="M171" s="64"/>
      <c r="N171" s="66"/>
      <c r="O171" s="5"/>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row>
    <row r="172" spans="1:56" ht="15" customHeight="1" x14ac:dyDescent="0.25">
      <c r="A172" s="61"/>
      <c r="B172" s="63"/>
      <c r="C172" s="64"/>
      <c r="D172" s="65"/>
      <c r="E172" s="64"/>
      <c r="F172" s="64"/>
      <c r="G172" s="64"/>
      <c r="H172" s="64"/>
      <c r="I172" s="64"/>
      <c r="J172" s="65"/>
      <c r="K172" s="64"/>
      <c r="L172" s="64"/>
      <c r="M172" s="64"/>
      <c r="N172" s="66"/>
      <c r="O172" s="5"/>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row>
    <row r="173" spans="1:56" ht="15" customHeight="1" x14ac:dyDescent="0.25">
      <c r="A173" s="60"/>
      <c r="B173" s="63"/>
      <c r="C173" s="64"/>
      <c r="D173" s="65"/>
      <c r="E173" s="64"/>
      <c r="F173" s="64"/>
      <c r="G173" s="64"/>
      <c r="H173" s="64"/>
      <c r="I173" s="64"/>
      <c r="J173" s="65"/>
      <c r="K173" s="64"/>
      <c r="L173" s="64"/>
      <c r="M173" s="64"/>
      <c r="N173" s="66"/>
      <c r="O173" s="5"/>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row>
    <row r="174" spans="1:56" ht="15" customHeight="1" x14ac:dyDescent="0.25">
      <c r="A174" s="61"/>
      <c r="B174" s="63"/>
      <c r="C174" s="64"/>
      <c r="D174" s="65"/>
      <c r="E174" s="64"/>
      <c r="F174" s="64"/>
      <c r="G174" s="64"/>
      <c r="H174" s="64"/>
      <c r="I174" s="64"/>
      <c r="J174" s="65"/>
      <c r="K174" s="64"/>
      <c r="L174" s="64"/>
      <c r="M174" s="64"/>
      <c r="N174" s="66"/>
      <c r="O174" s="5"/>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row>
    <row r="175" spans="1:56" ht="15" customHeight="1" x14ac:dyDescent="0.25">
      <c r="A175" s="60"/>
      <c r="B175" s="63"/>
      <c r="C175" s="64"/>
      <c r="D175" s="65"/>
      <c r="E175" s="64"/>
      <c r="F175" s="64"/>
      <c r="G175" s="64"/>
      <c r="H175" s="64"/>
      <c r="I175" s="64"/>
      <c r="J175" s="65"/>
      <c r="K175" s="64"/>
      <c r="L175" s="64"/>
      <c r="M175" s="64"/>
      <c r="N175" s="66"/>
      <c r="O175" s="5"/>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row>
    <row r="176" spans="1:56" ht="15" customHeight="1" x14ac:dyDescent="0.25">
      <c r="A176" s="61"/>
      <c r="B176" s="63"/>
      <c r="C176" s="64"/>
      <c r="D176" s="65"/>
      <c r="E176" s="64"/>
      <c r="F176" s="64"/>
      <c r="G176" s="64"/>
      <c r="H176" s="64"/>
      <c r="I176" s="64"/>
      <c r="J176" s="65"/>
      <c r="K176" s="64"/>
      <c r="L176" s="64"/>
      <c r="M176" s="64"/>
      <c r="N176" s="66"/>
      <c r="O176" s="5"/>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row>
    <row r="177" spans="1:56" ht="15" customHeight="1" x14ac:dyDescent="0.25">
      <c r="A177" s="60"/>
      <c r="B177" s="63"/>
      <c r="C177" s="64"/>
      <c r="D177" s="65"/>
      <c r="E177" s="64"/>
      <c r="F177" s="64"/>
      <c r="G177" s="64"/>
      <c r="H177" s="64"/>
      <c r="I177" s="64"/>
      <c r="J177" s="65"/>
      <c r="K177" s="64"/>
      <c r="L177" s="64"/>
      <c r="M177" s="64"/>
      <c r="N177" s="66"/>
      <c r="O177" s="5"/>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row>
    <row r="178" spans="1:56" ht="15" customHeight="1" x14ac:dyDescent="0.25">
      <c r="A178" s="61"/>
      <c r="B178" s="63"/>
      <c r="C178" s="64"/>
      <c r="D178" s="65"/>
      <c r="E178" s="64"/>
      <c r="F178" s="64"/>
      <c r="G178" s="64"/>
      <c r="H178" s="64"/>
      <c r="I178" s="64"/>
      <c r="J178" s="65"/>
      <c r="K178" s="64"/>
      <c r="L178" s="64"/>
      <c r="M178" s="64"/>
      <c r="N178" s="66"/>
      <c r="O178" s="5"/>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row>
    <row r="179" spans="1:56" ht="15" customHeight="1" x14ac:dyDescent="0.25">
      <c r="A179" s="60"/>
      <c r="B179" s="63"/>
      <c r="C179" s="64"/>
      <c r="D179" s="65"/>
      <c r="E179" s="64"/>
      <c r="F179" s="64"/>
      <c r="G179" s="64"/>
      <c r="H179" s="64"/>
      <c r="I179" s="64"/>
      <c r="J179" s="65"/>
      <c r="K179" s="64"/>
      <c r="L179" s="64"/>
      <c r="M179" s="64"/>
      <c r="N179" s="66"/>
      <c r="O179" s="5"/>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row>
    <row r="180" spans="1:56" ht="15" customHeight="1" x14ac:dyDescent="0.25">
      <c r="A180" s="61"/>
      <c r="B180" s="63"/>
      <c r="C180" s="64"/>
      <c r="D180" s="65"/>
      <c r="E180" s="64"/>
      <c r="F180" s="64"/>
      <c r="G180" s="64"/>
      <c r="H180" s="64"/>
      <c r="I180" s="64"/>
      <c r="J180" s="65"/>
      <c r="K180" s="64"/>
      <c r="L180" s="64"/>
      <c r="M180" s="64"/>
      <c r="N180" s="66"/>
      <c r="O180" s="5"/>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row>
    <row r="181" spans="1:56" ht="15" customHeight="1" x14ac:dyDescent="0.25">
      <c r="A181" s="60"/>
      <c r="B181" s="63"/>
      <c r="C181" s="64"/>
      <c r="D181" s="65"/>
      <c r="E181" s="64"/>
      <c r="F181" s="64"/>
      <c r="G181" s="64"/>
      <c r="H181" s="64"/>
      <c r="I181" s="64"/>
      <c r="J181" s="65"/>
      <c r="K181" s="64"/>
      <c r="L181" s="64"/>
      <c r="M181" s="64"/>
      <c r="N181" s="66"/>
      <c r="O181" s="5"/>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row>
    <row r="182" spans="1:56" ht="15" customHeight="1" x14ac:dyDescent="0.25">
      <c r="A182" s="61"/>
      <c r="B182" s="63"/>
      <c r="C182" s="64"/>
      <c r="D182" s="65"/>
      <c r="E182" s="64"/>
      <c r="F182" s="64"/>
      <c r="G182" s="64"/>
      <c r="H182" s="64"/>
      <c r="I182" s="64"/>
      <c r="J182" s="65"/>
      <c r="K182" s="64"/>
      <c r="L182" s="64"/>
      <c r="M182" s="64"/>
      <c r="N182" s="66"/>
      <c r="O182" s="5"/>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row>
    <row r="183" spans="1:56" ht="15" customHeight="1" x14ac:dyDescent="0.25">
      <c r="A183" s="60"/>
      <c r="B183" s="63"/>
      <c r="C183" s="64"/>
      <c r="D183" s="65"/>
      <c r="E183" s="64"/>
      <c r="F183" s="64"/>
      <c r="G183" s="64"/>
      <c r="H183" s="64"/>
      <c r="I183" s="64"/>
      <c r="J183" s="65"/>
      <c r="K183" s="64"/>
      <c r="L183" s="64"/>
      <c r="M183" s="64"/>
      <c r="N183" s="66"/>
      <c r="O183" s="5"/>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row>
    <row r="184" spans="1:56" ht="15" customHeight="1" x14ac:dyDescent="0.25">
      <c r="A184" s="61"/>
      <c r="B184" s="63"/>
      <c r="C184" s="64"/>
      <c r="D184" s="65"/>
      <c r="E184" s="64"/>
      <c r="F184" s="64"/>
      <c r="G184" s="64"/>
      <c r="H184" s="64"/>
      <c r="I184" s="64"/>
      <c r="J184" s="65"/>
      <c r="K184" s="64"/>
      <c r="L184" s="64"/>
      <c r="M184" s="64"/>
      <c r="N184" s="66"/>
      <c r="O184" s="5"/>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row>
    <row r="185" spans="1:56" ht="15" customHeight="1" x14ac:dyDescent="0.25">
      <c r="A185" s="60"/>
      <c r="B185" s="63"/>
      <c r="C185" s="64"/>
      <c r="D185" s="65"/>
      <c r="E185" s="64"/>
      <c r="F185" s="64"/>
      <c r="G185" s="64"/>
      <c r="H185" s="64"/>
      <c r="I185" s="64"/>
      <c r="J185" s="65"/>
      <c r="K185" s="64"/>
      <c r="L185" s="64"/>
      <c r="M185" s="64"/>
      <c r="N185" s="66"/>
      <c r="O185" s="5"/>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row>
    <row r="186" spans="1:56" ht="15" customHeight="1" x14ac:dyDescent="0.25">
      <c r="A186" s="61"/>
      <c r="B186" s="63"/>
      <c r="C186" s="64"/>
      <c r="D186" s="65"/>
      <c r="E186" s="64"/>
      <c r="F186" s="64"/>
      <c r="G186" s="64"/>
      <c r="H186" s="64"/>
      <c r="I186" s="64"/>
      <c r="J186" s="65"/>
      <c r="K186" s="64"/>
      <c r="L186" s="64"/>
      <c r="M186" s="64"/>
      <c r="N186" s="66"/>
      <c r="O186" s="5"/>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row>
    <row r="187" spans="1:56" ht="15" customHeight="1" x14ac:dyDescent="0.25">
      <c r="A187" s="60"/>
      <c r="B187" s="63"/>
      <c r="C187" s="64"/>
      <c r="D187" s="65"/>
      <c r="E187" s="64"/>
      <c r="F187" s="64"/>
      <c r="G187" s="64"/>
      <c r="H187" s="64"/>
      <c r="I187" s="64"/>
      <c r="J187" s="65"/>
      <c r="K187" s="64"/>
      <c r="L187" s="64"/>
      <c r="M187" s="64"/>
      <c r="N187" s="66"/>
      <c r="O187" s="5"/>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row>
    <row r="188" spans="1:56" ht="15" customHeight="1" x14ac:dyDescent="0.25">
      <c r="A188" s="61"/>
      <c r="B188" s="63"/>
      <c r="C188" s="64"/>
      <c r="D188" s="65"/>
      <c r="E188" s="64"/>
      <c r="F188" s="64"/>
      <c r="G188" s="64"/>
      <c r="H188" s="64"/>
      <c r="I188" s="64"/>
      <c r="J188" s="65"/>
      <c r="K188" s="64"/>
      <c r="L188" s="64"/>
      <c r="M188" s="64"/>
      <c r="N188" s="66"/>
      <c r="O188" s="5"/>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row>
    <row r="189" spans="1:56" ht="15" customHeight="1" x14ac:dyDescent="0.25">
      <c r="A189" s="60"/>
      <c r="B189" s="63"/>
      <c r="C189" s="64"/>
      <c r="D189" s="65"/>
      <c r="E189" s="64"/>
      <c r="F189" s="64"/>
      <c r="G189" s="64"/>
      <c r="H189" s="64"/>
      <c r="I189" s="64"/>
      <c r="J189" s="65"/>
      <c r="K189" s="64"/>
      <c r="L189" s="64"/>
      <c r="M189" s="64"/>
      <c r="N189" s="66"/>
      <c r="O189" s="5"/>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row>
    <row r="190" spans="1:56" ht="15" customHeight="1" x14ac:dyDescent="0.25">
      <c r="A190" s="61"/>
      <c r="B190" s="63"/>
      <c r="C190" s="64"/>
      <c r="D190" s="65"/>
      <c r="E190" s="64"/>
      <c r="F190" s="64"/>
      <c r="G190" s="64"/>
      <c r="H190" s="64"/>
      <c r="I190" s="64"/>
      <c r="J190" s="65"/>
      <c r="K190" s="64"/>
      <c r="L190" s="64"/>
      <c r="M190" s="64"/>
      <c r="N190" s="66"/>
      <c r="O190" s="5"/>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row>
    <row r="191" spans="1:56" ht="15" customHeight="1" x14ac:dyDescent="0.25">
      <c r="A191" s="60"/>
      <c r="B191" s="63"/>
      <c r="C191" s="64"/>
      <c r="D191" s="65"/>
      <c r="E191" s="64"/>
      <c r="F191" s="64"/>
      <c r="G191" s="64"/>
      <c r="H191" s="64"/>
      <c r="I191" s="64"/>
      <c r="J191" s="65"/>
      <c r="K191" s="64"/>
      <c r="L191" s="64"/>
      <c r="M191" s="64"/>
      <c r="N191" s="66"/>
      <c r="O191" s="5"/>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row>
    <row r="192" spans="1:56" ht="15" customHeight="1" x14ac:dyDescent="0.25">
      <c r="A192" s="61"/>
      <c r="B192" s="63"/>
      <c r="C192" s="64"/>
      <c r="D192" s="65"/>
      <c r="E192" s="64"/>
      <c r="F192" s="64"/>
      <c r="G192" s="64"/>
      <c r="H192" s="64"/>
      <c r="I192" s="64"/>
      <c r="J192" s="65"/>
      <c r="K192" s="64"/>
      <c r="L192" s="64"/>
      <c r="M192" s="64"/>
      <c r="N192" s="66"/>
      <c r="O192" s="5"/>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row>
    <row r="193" spans="1:56" ht="15" customHeight="1" x14ac:dyDescent="0.25">
      <c r="A193" s="60"/>
      <c r="B193" s="63"/>
      <c r="C193" s="64"/>
      <c r="D193" s="65"/>
      <c r="E193" s="64"/>
      <c r="F193" s="64"/>
      <c r="G193" s="64"/>
      <c r="H193" s="64"/>
      <c r="I193" s="64"/>
      <c r="J193" s="65"/>
      <c r="K193" s="64"/>
      <c r="L193" s="64"/>
      <c r="M193" s="64"/>
      <c r="N193" s="66"/>
      <c r="O193" s="5"/>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row>
    <row r="194" spans="1:56" ht="15" customHeight="1" x14ac:dyDescent="0.25">
      <c r="A194" s="61"/>
      <c r="B194" s="63"/>
      <c r="C194" s="64"/>
      <c r="D194" s="65"/>
      <c r="E194" s="64"/>
      <c r="F194" s="64"/>
      <c r="G194" s="64"/>
      <c r="H194" s="64"/>
      <c r="I194" s="64"/>
      <c r="J194" s="65"/>
      <c r="K194" s="64"/>
      <c r="L194" s="64"/>
      <c r="M194" s="64"/>
      <c r="N194" s="66"/>
      <c r="O194" s="5"/>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row>
    <row r="195" spans="1:56" ht="15" customHeight="1" x14ac:dyDescent="0.25">
      <c r="A195" s="60"/>
      <c r="B195" s="63"/>
      <c r="C195" s="64"/>
      <c r="D195" s="65"/>
      <c r="E195" s="64"/>
      <c r="F195" s="64"/>
      <c r="G195" s="64"/>
      <c r="H195" s="64"/>
      <c r="I195" s="64"/>
      <c r="J195" s="65"/>
      <c r="K195" s="64"/>
      <c r="L195" s="64"/>
      <c r="M195" s="64"/>
      <c r="N195" s="66"/>
      <c r="O195" s="5"/>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row>
    <row r="196" spans="1:56" ht="15" customHeight="1" x14ac:dyDescent="0.25">
      <c r="A196" s="61"/>
      <c r="B196" s="63"/>
      <c r="C196" s="64"/>
      <c r="D196" s="65"/>
      <c r="E196" s="64"/>
      <c r="F196" s="64"/>
      <c r="G196" s="64"/>
      <c r="H196" s="64"/>
      <c r="I196" s="64"/>
      <c r="J196" s="65"/>
      <c r="K196" s="64"/>
      <c r="L196" s="64"/>
      <c r="M196" s="64"/>
      <c r="N196" s="66"/>
      <c r="O196" s="5"/>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row>
    <row r="197" spans="1:56" ht="15" customHeight="1" x14ac:dyDescent="0.25">
      <c r="A197" s="60"/>
      <c r="B197" s="63"/>
      <c r="C197" s="64"/>
      <c r="D197" s="65"/>
      <c r="E197" s="64"/>
      <c r="F197" s="64"/>
      <c r="G197" s="64"/>
      <c r="H197" s="64"/>
      <c r="I197" s="64"/>
      <c r="J197" s="65"/>
      <c r="K197" s="64"/>
      <c r="L197" s="64"/>
      <c r="M197" s="64"/>
      <c r="N197" s="66"/>
      <c r="O197" s="5"/>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row>
    <row r="198" spans="1:56" ht="15" customHeight="1" x14ac:dyDescent="0.25">
      <c r="A198" s="61"/>
      <c r="B198" s="63"/>
      <c r="C198" s="64"/>
      <c r="D198" s="65"/>
      <c r="E198" s="64"/>
      <c r="F198" s="64"/>
      <c r="G198" s="64"/>
      <c r="H198" s="64"/>
      <c r="I198" s="64"/>
      <c r="J198" s="65"/>
      <c r="K198" s="64"/>
      <c r="L198" s="64"/>
      <c r="M198" s="64"/>
      <c r="N198" s="66"/>
      <c r="O198" s="5"/>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row>
    <row r="199" spans="1:56" ht="15" customHeight="1" x14ac:dyDescent="0.25">
      <c r="A199" s="60"/>
      <c r="B199" s="63"/>
      <c r="C199" s="64"/>
      <c r="D199" s="65"/>
      <c r="E199" s="64"/>
      <c r="F199" s="64"/>
      <c r="G199" s="64"/>
      <c r="H199" s="64"/>
      <c r="I199" s="64"/>
      <c r="J199" s="65"/>
      <c r="K199" s="64"/>
      <c r="L199" s="64"/>
      <c r="M199" s="64"/>
      <c r="N199" s="66"/>
      <c r="O199" s="5"/>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row>
    <row r="200" spans="1:56" ht="15" customHeight="1" x14ac:dyDescent="0.25">
      <c r="A200" s="61"/>
      <c r="B200" s="63"/>
      <c r="C200" s="64"/>
      <c r="D200" s="65"/>
      <c r="E200" s="64"/>
      <c r="F200" s="64"/>
      <c r="G200" s="64"/>
      <c r="H200" s="64"/>
      <c r="I200" s="64"/>
      <c r="J200" s="65"/>
      <c r="K200" s="64"/>
      <c r="L200" s="64"/>
      <c r="M200" s="64"/>
      <c r="N200" s="66"/>
      <c r="O200" s="5"/>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row>
    <row r="201" spans="1:56" ht="15" customHeight="1" x14ac:dyDescent="0.25">
      <c r="A201" s="60"/>
      <c r="B201" s="63"/>
      <c r="C201" s="64"/>
      <c r="D201" s="65"/>
      <c r="E201" s="64"/>
      <c r="F201" s="64"/>
      <c r="G201" s="64"/>
      <c r="H201" s="64"/>
      <c r="I201" s="64"/>
      <c r="J201" s="65"/>
      <c r="K201" s="64"/>
      <c r="L201" s="64"/>
      <c r="M201" s="64"/>
      <c r="N201" s="66"/>
      <c r="O201" s="5"/>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row>
    <row r="202" spans="1:56" ht="15" customHeight="1" x14ac:dyDescent="0.25">
      <c r="A202" s="61"/>
      <c r="B202" s="63"/>
      <c r="C202" s="64"/>
      <c r="D202" s="65"/>
      <c r="E202" s="64"/>
      <c r="F202" s="64"/>
      <c r="G202" s="64"/>
      <c r="H202" s="64"/>
      <c r="I202" s="64"/>
      <c r="J202" s="65"/>
      <c r="K202" s="64"/>
      <c r="L202" s="64"/>
      <c r="M202" s="64"/>
      <c r="N202" s="66"/>
      <c r="O202" s="5"/>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row>
    <row r="203" spans="1:56" ht="15" customHeight="1" x14ac:dyDescent="0.25">
      <c r="A203" s="60"/>
      <c r="B203" s="63"/>
      <c r="C203" s="64"/>
      <c r="D203" s="65"/>
      <c r="E203" s="64"/>
      <c r="F203" s="64"/>
      <c r="G203" s="64"/>
      <c r="H203" s="64"/>
      <c r="I203" s="64"/>
      <c r="J203" s="65"/>
      <c r="K203" s="64"/>
      <c r="L203" s="64"/>
      <c r="M203" s="64"/>
      <c r="N203" s="66"/>
      <c r="O203" s="5"/>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row>
    <row r="204" spans="1:56" ht="15" customHeight="1" thickBot="1" x14ac:dyDescent="0.3">
      <c r="A204" s="62"/>
      <c r="B204" s="67"/>
      <c r="C204" s="68"/>
      <c r="D204" s="69"/>
      <c r="E204" s="68"/>
      <c r="F204" s="68"/>
      <c r="G204" s="68"/>
      <c r="H204" s="68"/>
      <c r="I204" s="68"/>
      <c r="J204" s="69"/>
      <c r="K204" s="68"/>
      <c r="L204" s="68"/>
      <c r="M204" s="68"/>
      <c r="N204" s="70"/>
      <c r="O204" s="5"/>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row>
  </sheetData>
  <sheetProtection sheet="1" selectLockedCells="1"/>
  <phoneticPr fontId="2" type="noConversion"/>
  <conditionalFormatting sqref="N5:N204 E5:K204">
    <cfRule type="cellIs" dxfId="5" priority="6" stopIfTrue="1" operator="equal">
      <formula>"NA"</formula>
    </cfRule>
  </conditionalFormatting>
  <conditionalFormatting sqref="L5:L204">
    <cfRule type="cellIs" dxfId="4" priority="5" stopIfTrue="1" operator="equal">
      <formula>"NA"</formula>
    </cfRule>
  </conditionalFormatting>
  <conditionalFormatting sqref="M5:M204">
    <cfRule type="cellIs" dxfId="3" priority="4" stopIfTrue="1" operator="equal">
      <formula>"NA"</formula>
    </cfRule>
  </conditionalFormatting>
  <dataValidations count="2">
    <dataValidation type="list" allowBlank="1" showErrorMessage="1" errorTitle="Attention" error="Merci de sélectionner une réponse à l'aide du menu déroulant." sqref="B5:N204">
      <formula1>"Oui,Non"</formula1>
    </dataValidation>
    <dataValidation operator="greaterThan" allowBlank="1" showInputMessage="1" showErrorMessage="1" sqref="A5:A204"/>
  </dataValidations>
  <printOptions horizontalCentered="1"/>
  <pageMargins left="0" right="0" top="0.39370078740157483" bottom="0.39370078740157483" header="0.31496062992125984" footer="0.19685039370078741"/>
  <pageSetup paperSize="9" scale="52" fitToHeight="0" orientation="landscape" horizontalDpi="300" r:id="rId1"/>
  <headerFooter alignWithMargins="0">
    <oddFooter>&amp;L&amp;"Arial,Normal"&amp;9Grille de saisie - Audit "Bon usage des Carbapénèmes"&amp;R&amp;"Arial,Normal"&amp;8Page &amp;P sur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enableFormatConditionsCalculation="0">
    <tabColor indexed="29"/>
  </sheetPr>
  <dimension ref="A1:M129"/>
  <sheetViews>
    <sheetView showGridLines="0" zoomScaleNormal="100" workbookViewId="0"/>
  </sheetViews>
  <sheetFormatPr baseColWidth="10" defaultRowHeight="15" customHeight="1" x14ac:dyDescent="0.25"/>
  <cols>
    <col min="1" max="2" width="1.625" style="1" customWidth="1"/>
    <col min="3" max="3" width="22.625" style="1" customWidth="1"/>
    <col min="4" max="4" width="7.625" style="1" customWidth="1"/>
    <col min="5" max="5" width="16.25" style="1" customWidth="1"/>
    <col min="6" max="6" width="1.625" style="1" customWidth="1"/>
    <col min="7" max="7" width="4.625" style="1" customWidth="1"/>
    <col min="8" max="8" width="1.375" style="1" customWidth="1"/>
    <col min="9" max="9" width="8.625" style="1" customWidth="1"/>
    <col min="10" max="11" width="7.625" style="1" customWidth="1"/>
    <col min="12" max="13" width="1.625" style="1" customWidth="1"/>
    <col min="14" max="16384" width="11" style="1"/>
  </cols>
  <sheetData>
    <row r="1" spans="1:13" ht="7.5" customHeight="1" x14ac:dyDescent="0.25">
      <c r="A1" s="12"/>
      <c r="B1" s="12"/>
      <c r="C1" s="13"/>
      <c r="D1" s="12"/>
      <c r="E1" s="12"/>
      <c r="F1" s="12"/>
      <c r="G1" s="12"/>
      <c r="H1" s="12"/>
      <c r="I1" s="12"/>
      <c r="J1" s="12"/>
      <c r="K1" s="12"/>
      <c r="L1" s="12"/>
      <c r="M1" s="12"/>
    </row>
    <row r="2" spans="1:13" ht="15" customHeight="1" x14ac:dyDescent="0.25">
      <c r="A2" s="12"/>
      <c r="B2" s="12"/>
      <c r="C2" s="89" t="s">
        <v>71</v>
      </c>
      <c r="D2" s="90"/>
      <c r="E2" s="90"/>
      <c r="F2" s="90"/>
      <c r="G2" s="90"/>
      <c r="H2" s="90"/>
      <c r="I2" s="90"/>
      <c r="J2" s="12"/>
      <c r="K2" s="12"/>
      <c r="M2" s="12"/>
    </row>
    <row r="3" spans="1:13" ht="7.5" customHeight="1" x14ac:dyDescent="0.25">
      <c r="A3" s="12"/>
      <c r="B3" s="12"/>
      <c r="C3" s="13"/>
      <c r="D3" s="12"/>
      <c r="E3" s="12"/>
      <c r="F3" s="12"/>
      <c r="G3" s="12"/>
      <c r="H3" s="12"/>
      <c r="I3" s="12"/>
      <c r="J3" s="12"/>
      <c r="K3" s="12"/>
      <c r="L3" s="12"/>
      <c r="M3" s="12"/>
    </row>
    <row r="4" spans="1:13" ht="15" customHeight="1" x14ac:dyDescent="0.25">
      <c r="A4" s="12"/>
      <c r="B4" s="12"/>
      <c r="C4" s="12" t="str">
        <f>IF('Grille Zone de stockage'!B2="","","Date de l'audit : "&amp;'Grille Zone de stockage'!B2)</f>
        <v/>
      </c>
      <c r="D4" s="12"/>
      <c r="G4" s="12"/>
      <c r="H4" s="12"/>
      <c r="K4" s="91" t="str">
        <f>IF('Grille Zone de stockage'!D2="","","Auditeur : "&amp;'Grille Zone de stockage'!D2)</f>
        <v/>
      </c>
      <c r="L4" s="18"/>
      <c r="M4" s="12"/>
    </row>
    <row r="5" spans="1:13" ht="15" customHeight="1" x14ac:dyDescent="0.25">
      <c r="A5" s="12"/>
      <c r="B5" s="12"/>
      <c r="C5" s="12" t="str">
        <f>IF('Grille Zone de stockage'!F2="","","Etablissement : "&amp;'Grille Zone de stockage'!F2)</f>
        <v/>
      </c>
      <c r="D5" s="12"/>
      <c r="G5" s="12"/>
      <c r="H5" s="12"/>
      <c r="K5" s="91"/>
      <c r="L5" s="18"/>
      <c r="M5" s="12"/>
    </row>
    <row r="6" spans="1:13" ht="7.5" customHeight="1" x14ac:dyDescent="0.25">
      <c r="A6" s="12"/>
      <c r="B6" s="12"/>
      <c r="C6" s="13"/>
      <c r="D6" s="12"/>
      <c r="E6" s="12"/>
      <c r="F6" s="12"/>
      <c r="G6" s="12"/>
      <c r="H6" s="12"/>
      <c r="I6" s="12"/>
      <c r="J6" s="12"/>
      <c r="K6" s="12"/>
      <c r="L6" s="12"/>
      <c r="M6" s="12"/>
    </row>
    <row r="7" spans="1:13" ht="30" customHeight="1" x14ac:dyDescent="0.25">
      <c r="A7" s="12"/>
      <c r="B7" s="12"/>
      <c r="C7" s="96" t="s">
        <v>74</v>
      </c>
      <c r="D7" s="97"/>
      <c r="E7" s="97"/>
      <c r="F7" s="97"/>
      <c r="G7" s="97"/>
      <c r="H7" s="97"/>
      <c r="I7" s="97"/>
      <c r="J7" s="98"/>
      <c r="K7" s="64" t="str">
        <f>IF('Grille Zone de stockage'!A5="","",'Grille Zone de stockage'!A5)</f>
        <v/>
      </c>
      <c r="L7" s="12"/>
      <c r="M7" s="12"/>
    </row>
    <row r="8" spans="1:13" ht="15" customHeight="1" x14ac:dyDescent="0.25">
      <c r="A8" s="12"/>
      <c r="B8" s="12"/>
      <c r="C8" s="96" t="s">
        <v>75</v>
      </c>
      <c r="D8" s="97"/>
      <c r="E8" s="97"/>
      <c r="F8" s="97"/>
      <c r="G8" s="97"/>
      <c r="H8" s="97"/>
      <c r="I8" s="97"/>
      <c r="J8" s="98"/>
      <c r="K8" s="64" t="str">
        <f>IF('Grille Zone de stockage'!B5="","",'Grille Zone de stockage'!B5)</f>
        <v/>
      </c>
      <c r="L8" s="12"/>
      <c r="M8" s="12"/>
    </row>
    <row r="9" spans="1:13" ht="15" customHeight="1" x14ac:dyDescent="0.25">
      <c r="A9" s="12"/>
      <c r="B9" s="12"/>
      <c r="C9" s="96" t="s">
        <v>76</v>
      </c>
      <c r="D9" s="97"/>
      <c r="E9" s="97"/>
      <c r="F9" s="97"/>
      <c r="G9" s="97"/>
      <c r="H9" s="97"/>
      <c r="I9" s="97"/>
      <c r="J9" s="98"/>
      <c r="K9" s="64" t="str">
        <f>IF('Grille Zone de stockage'!C5="","",'Grille Zone de stockage'!C5)</f>
        <v/>
      </c>
      <c r="L9" s="12"/>
      <c r="M9" s="12"/>
    </row>
    <row r="10" spans="1:13" ht="15" customHeight="1" x14ac:dyDescent="0.25">
      <c r="A10" s="12"/>
      <c r="B10" s="12"/>
      <c r="C10" s="96" t="s">
        <v>77</v>
      </c>
      <c r="D10" s="97"/>
      <c r="E10" s="97"/>
      <c r="F10" s="97"/>
      <c r="G10" s="97"/>
      <c r="H10" s="97"/>
      <c r="I10" s="97"/>
      <c r="J10" s="98"/>
      <c r="K10" s="64" t="str">
        <f>IF('Grille Zone de stockage'!D5="","",'Grille Zone de stockage'!D5)</f>
        <v/>
      </c>
      <c r="L10" s="12"/>
      <c r="M10" s="12"/>
    </row>
    <row r="11" spans="1:13" ht="30" customHeight="1" x14ac:dyDescent="0.25">
      <c r="A11" s="12"/>
      <c r="B11" s="12"/>
      <c r="C11" s="96" t="s">
        <v>78</v>
      </c>
      <c r="D11" s="97"/>
      <c r="E11" s="97"/>
      <c r="F11" s="97"/>
      <c r="G11" s="97"/>
      <c r="H11" s="97"/>
      <c r="I11" s="97"/>
      <c r="J11" s="98"/>
      <c r="K11" s="64" t="str">
        <f>IF('Grille Zone de stockage'!E5="","",'Grille Zone de stockage'!E5)</f>
        <v/>
      </c>
      <c r="L11" s="12"/>
      <c r="M11" s="12"/>
    </row>
    <row r="12" spans="1:13" ht="15" customHeight="1" x14ac:dyDescent="0.25">
      <c r="A12" s="12"/>
      <c r="B12" s="12"/>
      <c r="C12" s="96" t="s">
        <v>79</v>
      </c>
      <c r="D12" s="97"/>
      <c r="E12" s="97"/>
      <c r="F12" s="97"/>
      <c r="G12" s="97"/>
      <c r="H12" s="97"/>
      <c r="I12" s="97"/>
      <c r="J12" s="98"/>
      <c r="K12" s="64" t="str">
        <f>IF('Grille Zone de stockage'!F5="","",'Grille Zone de stockage'!F5)</f>
        <v/>
      </c>
      <c r="L12" s="12"/>
      <c r="M12" s="12"/>
    </row>
    <row r="13" spans="1:13" ht="30" customHeight="1" x14ac:dyDescent="0.25">
      <c r="A13" s="12"/>
      <c r="B13" s="12"/>
      <c r="C13" s="96" t="s">
        <v>80</v>
      </c>
      <c r="D13" s="97"/>
      <c r="E13" s="97"/>
      <c r="F13" s="97"/>
      <c r="G13" s="97"/>
      <c r="H13" s="97"/>
      <c r="I13" s="97"/>
      <c r="J13" s="98"/>
      <c r="K13" s="64" t="str">
        <f>IF('Grille Zone de stockage'!G5="","",'Grille Zone de stockage'!G5)</f>
        <v/>
      </c>
      <c r="L13" s="12"/>
      <c r="M13" s="12"/>
    </row>
    <row r="14" spans="1:13" ht="30" customHeight="1" x14ac:dyDescent="0.25">
      <c r="A14" s="12"/>
      <c r="B14" s="12"/>
      <c r="C14" s="96" t="s">
        <v>81</v>
      </c>
      <c r="D14" s="97"/>
      <c r="E14" s="97"/>
      <c r="F14" s="97"/>
      <c r="G14" s="97"/>
      <c r="H14" s="97"/>
      <c r="I14" s="97"/>
      <c r="J14" s="98"/>
      <c r="K14" s="64" t="str">
        <f>IF('Grille Zone de stockage'!H5="","",'Grille Zone de stockage'!H5)</f>
        <v/>
      </c>
      <c r="L14" s="12"/>
      <c r="M14" s="12"/>
    </row>
    <row r="15" spans="1:13" ht="30" customHeight="1" x14ac:dyDescent="0.25">
      <c r="A15" s="12"/>
      <c r="B15" s="12"/>
      <c r="C15" s="96" t="s">
        <v>82</v>
      </c>
      <c r="D15" s="97"/>
      <c r="E15" s="97"/>
      <c r="F15" s="97"/>
      <c r="G15" s="97"/>
      <c r="H15" s="97"/>
      <c r="I15" s="97"/>
      <c r="J15" s="98"/>
      <c r="K15" s="64" t="str">
        <f>IF('Grille Zone de stockage'!I5="","",'Grille Zone de stockage'!I5)</f>
        <v/>
      </c>
      <c r="L15" s="12"/>
      <c r="M15" s="12"/>
    </row>
    <row r="16" spans="1:13" ht="30" customHeight="1" x14ac:dyDescent="0.25">
      <c r="A16" s="12"/>
      <c r="B16" s="12"/>
      <c r="C16" s="96" t="s">
        <v>83</v>
      </c>
      <c r="D16" s="97"/>
      <c r="E16" s="97"/>
      <c r="F16" s="97"/>
      <c r="G16" s="97"/>
      <c r="H16" s="97"/>
      <c r="I16" s="97"/>
      <c r="J16" s="98"/>
      <c r="K16" s="64" t="str">
        <f>IF('Grille Zone de stockage'!J5="","",'Grille Zone de stockage'!J5)</f>
        <v/>
      </c>
      <c r="L16" s="12"/>
      <c r="M16" s="12"/>
    </row>
    <row r="17" spans="1:13" ht="30" customHeight="1" x14ac:dyDescent="0.25">
      <c r="A17" s="12"/>
      <c r="B17" s="12"/>
      <c r="C17" s="96" t="s">
        <v>84</v>
      </c>
      <c r="D17" s="97"/>
      <c r="E17" s="97"/>
      <c r="F17" s="97"/>
      <c r="G17" s="97"/>
      <c r="H17" s="97"/>
      <c r="I17" s="97"/>
      <c r="J17" s="98"/>
      <c r="K17" s="64" t="str">
        <f>IF('Grille Zone de stockage'!K5="","",'Grille Zone de stockage'!K5)</f>
        <v/>
      </c>
      <c r="L17" s="12"/>
      <c r="M17" s="12"/>
    </row>
    <row r="18" spans="1:13" ht="30" customHeight="1" x14ac:dyDescent="0.25">
      <c r="A18" s="12"/>
      <c r="B18" s="12"/>
      <c r="C18" s="96" t="s">
        <v>85</v>
      </c>
      <c r="D18" s="97"/>
      <c r="E18" s="97"/>
      <c r="F18" s="97"/>
      <c r="G18" s="97"/>
      <c r="H18" s="97"/>
      <c r="I18" s="97"/>
      <c r="J18" s="98"/>
      <c r="K18" s="64" t="str">
        <f>IF('Grille Zone de stockage'!L5="","",'Grille Zone de stockage'!L5)</f>
        <v/>
      </c>
      <c r="L18" s="12"/>
      <c r="M18" s="12"/>
    </row>
    <row r="19" spans="1:13" ht="15" customHeight="1" x14ac:dyDescent="0.25">
      <c r="A19" s="12"/>
      <c r="B19" s="12"/>
      <c r="C19" s="13"/>
      <c r="D19" s="12"/>
      <c r="E19" s="12"/>
      <c r="F19" s="12"/>
      <c r="G19" s="12"/>
      <c r="H19" s="12"/>
      <c r="I19" s="12"/>
      <c r="J19" s="12"/>
      <c r="K19" s="12"/>
      <c r="L19" s="12"/>
      <c r="M19" s="12"/>
    </row>
    <row r="20" spans="1:13" ht="15" customHeight="1" x14ac:dyDescent="0.25">
      <c r="A20" s="12"/>
      <c r="B20" s="12"/>
      <c r="C20" s="13"/>
      <c r="D20" s="12"/>
      <c r="E20" s="12"/>
      <c r="F20" s="12"/>
      <c r="G20" s="12"/>
      <c r="H20" s="12"/>
      <c r="I20" s="12"/>
      <c r="J20" s="12"/>
      <c r="K20" s="12"/>
      <c r="L20" s="12"/>
      <c r="M20" s="12"/>
    </row>
    <row r="21" spans="1:13" ht="15" customHeight="1" x14ac:dyDescent="0.25">
      <c r="A21" s="12"/>
      <c r="B21" s="12"/>
      <c r="C21" s="89" t="s">
        <v>72</v>
      </c>
      <c r="D21" s="90"/>
      <c r="E21" s="90"/>
      <c r="F21" s="90"/>
      <c r="G21" s="11"/>
      <c r="H21" s="11"/>
      <c r="I21" s="11"/>
      <c r="J21" s="12"/>
      <c r="K21" s="12"/>
      <c r="L21" s="12"/>
      <c r="M21" s="12"/>
    </row>
    <row r="22" spans="1:13" ht="7.5" customHeight="1" x14ac:dyDescent="0.25">
      <c r="A22" s="12"/>
      <c r="B22" s="12"/>
      <c r="C22" s="13"/>
      <c r="D22" s="12"/>
      <c r="E22" s="12"/>
      <c r="F22" s="12"/>
      <c r="G22" s="12"/>
      <c r="H22" s="12"/>
      <c r="I22" s="12"/>
      <c r="J22" s="12"/>
      <c r="K22" s="12"/>
      <c r="L22" s="12"/>
      <c r="M22" s="12"/>
    </row>
    <row r="23" spans="1:13" ht="15" customHeight="1" x14ac:dyDescent="0.25">
      <c r="A23" s="12"/>
      <c r="B23" s="12"/>
      <c r="C23" s="12" t="str">
        <f>IF('Grille Paniers'!C2="","","Date de l'audit : "&amp;'Grille Paniers'!C2)</f>
        <v/>
      </c>
      <c r="E23" s="94"/>
      <c r="G23" s="12"/>
      <c r="H23" s="12"/>
      <c r="K23" s="91" t="str">
        <f>IF('Grille Paniers'!E2="","","Auditeur : "&amp;'Grille Paniers'!E2)</f>
        <v/>
      </c>
      <c r="L23" s="18"/>
      <c r="M23" s="12"/>
    </row>
    <row r="24" spans="1:13" ht="7.5" customHeight="1" x14ac:dyDescent="0.25">
      <c r="A24" s="12"/>
      <c r="B24" s="12"/>
      <c r="C24" s="13"/>
      <c r="D24" s="12"/>
      <c r="E24" s="12"/>
      <c r="F24" s="12"/>
      <c r="G24" s="12"/>
      <c r="H24" s="12"/>
      <c r="I24" s="12"/>
      <c r="J24" s="12"/>
      <c r="K24" s="12"/>
      <c r="L24" s="12"/>
      <c r="M24" s="12"/>
    </row>
    <row r="25" spans="1:13" ht="15" customHeight="1" x14ac:dyDescent="0.25">
      <c r="A25" s="12"/>
      <c r="B25" s="14"/>
      <c r="C25" s="15" t="s">
        <v>50</v>
      </c>
      <c r="D25" s="16">
        <f>COUNTA('Grille Paniers'!B5:B204)</f>
        <v>0</v>
      </c>
      <c r="E25" s="17"/>
      <c r="F25" s="14"/>
      <c r="G25" s="12"/>
      <c r="H25" s="14"/>
      <c r="I25" s="14"/>
      <c r="J25" s="14"/>
      <c r="K25" s="91" t="str">
        <f>IF('Grille Paniers'!G2="","","Etablissement : "&amp;'Grille Paniers'!G2)</f>
        <v/>
      </c>
      <c r="M25" s="12"/>
    </row>
    <row r="26" spans="1:13" ht="15" customHeight="1" thickBot="1" x14ac:dyDescent="0.3">
      <c r="A26" s="12"/>
      <c r="B26" s="14"/>
      <c r="C26" s="19"/>
      <c r="D26" s="20"/>
      <c r="E26" s="17"/>
      <c r="F26" s="14"/>
      <c r="G26" s="12"/>
      <c r="H26" s="14"/>
      <c r="I26" s="14"/>
      <c r="J26" s="14"/>
      <c r="K26" s="14"/>
      <c r="L26" s="14"/>
      <c r="M26" s="12"/>
    </row>
    <row r="27" spans="1:13" ht="30" customHeight="1" x14ac:dyDescent="0.25">
      <c r="A27" s="12"/>
      <c r="B27" s="21"/>
      <c r="C27" s="99" t="s">
        <v>18</v>
      </c>
      <c r="D27" s="99"/>
      <c r="E27" s="99"/>
      <c r="F27" s="99"/>
      <c r="G27" s="99"/>
      <c r="H27" s="99"/>
      <c r="I27" s="99"/>
      <c r="J27" s="99"/>
      <c r="K27" s="99"/>
      <c r="L27" s="22"/>
      <c r="M27" s="12"/>
    </row>
    <row r="28" spans="1:13" ht="15" customHeight="1" x14ac:dyDescent="0.25">
      <c r="A28" s="12"/>
      <c r="B28" s="29"/>
      <c r="C28" s="30"/>
      <c r="D28" s="30"/>
      <c r="E28" s="30"/>
      <c r="F28" s="30"/>
      <c r="G28" s="30"/>
      <c r="H28" s="30"/>
      <c r="I28" s="30"/>
      <c r="J28" s="30"/>
      <c r="K28" s="30"/>
      <c r="L28" s="31"/>
      <c r="M28" s="12"/>
    </row>
    <row r="29" spans="1:13" ht="15" customHeight="1" x14ac:dyDescent="0.25">
      <c r="A29" s="12"/>
      <c r="B29" s="23"/>
      <c r="C29" s="32" t="s">
        <v>2</v>
      </c>
      <c r="D29" s="33">
        <f>COUNTIF('Grille Paniers'!B5:B204,"Oui")</f>
        <v>0</v>
      </c>
      <c r="E29" s="34" t="e">
        <f>D29/D$31</f>
        <v>#DIV/0!</v>
      </c>
      <c r="F29" s="34"/>
      <c r="G29" s="24"/>
      <c r="H29" s="24"/>
      <c r="I29" s="24"/>
      <c r="J29" s="24"/>
      <c r="K29" s="24"/>
      <c r="L29" s="25"/>
      <c r="M29" s="12"/>
    </row>
    <row r="30" spans="1:13" ht="15" customHeight="1" x14ac:dyDescent="0.25">
      <c r="A30" s="12"/>
      <c r="B30" s="23"/>
      <c r="C30" s="32" t="s">
        <v>0</v>
      </c>
      <c r="D30" s="35">
        <f>COUNTIF('Grille Paniers'!B5:B204,"Non")</f>
        <v>0</v>
      </c>
      <c r="E30" s="34" t="e">
        <f>D30/D$31</f>
        <v>#DIV/0!</v>
      </c>
      <c r="F30" s="34"/>
      <c r="G30" s="24"/>
      <c r="H30" s="24"/>
      <c r="I30" s="24"/>
      <c r="J30" s="24"/>
      <c r="K30" s="24"/>
      <c r="L30" s="25"/>
      <c r="M30" s="12"/>
    </row>
    <row r="31" spans="1:13" ht="15" customHeight="1" x14ac:dyDescent="0.25">
      <c r="A31" s="12"/>
      <c r="B31" s="23"/>
      <c r="C31" s="36" t="s">
        <v>1</v>
      </c>
      <c r="D31" s="36">
        <f>SUM(D29:D30)</f>
        <v>0</v>
      </c>
      <c r="E31" s="24"/>
      <c r="F31" s="24"/>
      <c r="G31" s="24"/>
      <c r="H31" s="24"/>
      <c r="I31" s="24"/>
      <c r="J31" s="24"/>
      <c r="K31" s="24"/>
      <c r="L31" s="25"/>
      <c r="M31" s="12"/>
    </row>
    <row r="32" spans="1:13" ht="15" customHeight="1" thickBot="1" x14ac:dyDescent="0.3">
      <c r="A32" s="12"/>
      <c r="B32" s="26"/>
      <c r="C32" s="27"/>
      <c r="D32" s="27"/>
      <c r="E32" s="27"/>
      <c r="F32" s="27"/>
      <c r="G32" s="27"/>
      <c r="H32" s="27"/>
      <c r="I32" s="27"/>
      <c r="J32" s="27"/>
      <c r="K32" s="27"/>
      <c r="L32" s="28"/>
      <c r="M32" s="12"/>
    </row>
    <row r="33" spans="1:13" ht="7.5" customHeight="1" x14ac:dyDescent="0.25">
      <c r="A33" s="12"/>
      <c r="B33" s="24"/>
      <c r="C33" s="24"/>
      <c r="D33" s="24"/>
      <c r="E33" s="24"/>
      <c r="F33" s="24"/>
      <c r="G33" s="24"/>
      <c r="H33" s="24"/>
      <c r="I33" s="24"/>
      <c r="J33" s="24"/>
      <c r="K33" s="24"/>
      <c r="L33" s="24"/>
      <c r="M33" s="12"/>
    </row>
    <row r="34" spans="1:13" ht="7.5" customHeight="1" thickBot="1" x14ac:dyDescent="0.3">
      <c r="A34" s="12"/>
      <c r="B34" s="12"/>
      <c r="C34" s="12"/>
      <c r="D34" s="12"/>
      <c r="E34" s="12"/>
      <c r="F34" s="12"/>
      <c r="G34" s="12"/>
      <c r="H34" s="12"/>
      <c r="I34" s="12"/>
      <c r="J34" s="12"/>
      <c r="K34" s="12"/>
      <c r="L34" s="12"/>
      <c r="M34" s="12"/>
    </row>
    <row r="35" spans="1:13" ht="30" customHeight="1" x14ac:dyDescent="0.25">
      <c r="A35" s="12"/>
      <c r="B35" s="21"/>
      <c r="C35" s="99" t="s">
        <v>19</v>
      </c>
      <c r="D35" s="99"/>
      <c r="E35" s="99"/>
      <c r="F35" s="99"/>
      <c r="G35" s="99"/>
      <c r="H35" s="99"/>
      <c r="I35" s="99"/>
      <c r="J35" s="99"/>
      <c r="K35" s="99"/>
      <c r="L35" s="22"/>
      <c r="M35" s="12"/>
    </row>
    <row r="36" spans="1:13" ht="15" customHeight="1" x14ac:dyDescent="0.25">
      <c r="A36" s="12"/>
      <c r="B36" s="29"/>
      <c r="C36" s="30"/>
      <c r="D36" s="30"/>
      <c r="E36" s="30"/>
      <c r="F36" s="30"/>
      <c r="G36" s="30"/>
      <c r="H36" s="30"/>
      <c r="I36" s="30"/>
      <c r="J36" s="30"/>
      <c r="K36" s="30"/>
      <c r="L36" s="31"/>
      <c r="M36" s="12"/>
    </row>
    <row r="37" spans="1:13" ht="15" customHeight="1" x14ac:dyDescent="0.25">
      <c r="A37" s="12"/>
      <c r="B37" s="23"/>
      <c r="C37" s="32" t="s">
        <v>2</v>
      </c>
      <c r="D37" s="33">
        <f>COUNTIF('Grille Paniers'!C5:C204,"Oui")</f>
        <v>0</v>
      </c>
      <c r="E37" s="34" t="e">
        <f>D37/D39</f>
        <v>#DIV/0!</v>
      </c>
      <c r="F37" s="34"/>
      <c r="G37" s="24"/>
      <c r="H37" s="24"/>
      <c r="I37" s="24"/>
      <c r="J37" s="24"/>
      <c r="K37" s="24"/>
      <c r="L37" s="25"/>
      <c r="M37" s="12"/>
    </row>
    <row r="38" spans="1:13" ht="15" customHeight="1" x14ac:dyDescent="0.25">
      <c r="A38" s="12"/>
      <c r="B38" s="23"/>
      <c r="C38" s="32" t="s">
        <v>0</v>
      </c>
      <c r="D38" s="35">
        <f>COUNTIF('Grille Paniers'!C5:C204,"Non")</f>
        <v>0</v>
      </c>
      <c r="E38" s="34" t="e">
        <f>D38/D39</f>
        <v>#DIV/0!</v>
      </c>
      <c r="F38" s="34"/>
      <c r="G38" s="24"/>
      <c r="H38" s="24"/>
      <c r="I38" s="24"/>
      <c r="J38" s="24"/>
      <c r="K38" s="24"/>
      <c r="L38" s="25"/>
      <c r="M38" s="12"/>
    </row>
    <row r="39" spans="1:13" ht="15" customHeight="1" x14ac:dyDescent="0.25">
      <c r="A39" s="12"/>
      <c r="B39" s="23"/>
      <c r="C39" s="36" t="s">
        <v>1</v>
      </c>
      <c r="D39" s="36">
        <f>SUM(D37:D38)</f>
        <v>0</v>
      </c>
      <c r="E39" s="24"/>
      <c r="F39" s="24"/>
      <c r="G39" s="24"/>
      <c r="H39" s="24"/>
      <c r="I39" s="24"/>
      <c r="J39" s="24"/>
      <c r="K39" s="24"/>
      <c r="L39" s="25"/>
      <c r="M39" s="12"/>
    </row>
    <row r="40" spans="1:13" ht="15" customHeight="1" thickBot="1" x14ac:dyDescent="0.3">
      <c r="A40" s="12"/>
      <c r="B40" s="26"/>
      <c r="C40" s="27"/>
      <c r="D40" s="27"/>
      <c r="E40" s="27"/>
      <c r="F40" s="27"/>
      <c r="G40" s="27"/>
      <c r="H40" s="27"/>
      <c r="I40" s="27"/>
      <c r="J40" s="27"/>
      <c r="K40" s="27"/>
      <c r="L40" s="28"/>
      <c r="M40" s="12"/>
    </row>
    <row r="41" spans="1:13" ht="7.5" customHeight="1" x14ac:dyDescent="0.25">
      <c r="A41" s="12"/>
      <c r="B41" s="24"/>
      <c r="C41" s="24"/>
      <c r="D41" s="24"/>
      <c r="E41" s="24"/>
      <c r="F41" s="24"/>
      <c r="G41" s="24"/>
      <c r="H41" s="24"/>
      <c r="I41" s="24"/>
      <c r="J41" s="24"/>
      <c r="K41" s="24"/>
      <c r="L41" s="24"/>
      <c r="M41" s="12"/>
    </row>
    <row r="42" spans="1:13" ht="7.5" customHeight="1" thickBot="1" x14ac:dyDescent="0.3">
      <c r="A42" s="12"/>
      <c r="B42" s="12"/>
      <c r="C42" s="12"/>
      <c r="D42" s="12"/>
      <c r="E42" s="12"/>
      <c r="F42" s="12"/>
      <c r="G42" s="12"/>
      <c r="H42" s="12"/>
      <c r="I42" s="12"/>
      <c r="J42" s="12"/>
      <c r="K42" s="12"/>
      <c r="L42" s="12"/>
      <c r="M42" s="12"/>
    </row>
    <row r="43" spans="1:13" ht="30" customHeight="1" x14ac:dyDescent="0.25">
      <c r="A43" s="12"/>
      <c r="B43" s="21"/>
      <c r="C43" s="99" t="s">
        <v>20</v>
      </c>
      <c r="D43" s="99"/>
      <c r="E43" s="99"/>
      <c r="F43" s="99"/>
      <c r="G43" s="99"/>
      <c r="H43" s="99"/>
      <c r="I43" s="99"/>
      <c r="J43" s="99"/>
      <c r="K43" s="99"/>
      <c r="L43" s="22"/>
      <c r="M43" s="12"/>
    </row>
    <row r="44" spans="1:13" ht="15" customHeight="1" x14ac:dyDescent="0.25">
      <c r="A44" s="12"/>
      <c r="B44" s="29"/>
      <c r="C44" s="30"/>
      <c r="D44" s="30"/>
      <c r="E44" s="30"/>
      <c r="F44" s="30"/>
      <c r="G44" s="30"/>
      <c r="H44" s="30"/>
      <c r="I44" s="30"/>
      <c r="J44" s="30"/>
      <c r="K44" s="30"/>
      <c r="L44" s="31"/>
      <c r="M44" s="12"/>
    </row>
    <row r="45" spans="1:13" ht="15" customHeight="1" x14ac:dyDescent="0.25">
      <c r="A45" s="12"/>
      <c r="B45" s="23"/>
      <c r="C45" s="32" t="s">
        <v>2</v>
      </c>
      <c r="D45" s="33">
        <f>COUNTIF('Grille Paniers'!D5:D204,"Oui")</f>
        <v>0</v>
      </c>
      <c r="E45" s="34" t="e">
        <f>D45/D47</f>
        <v>#DIV/0!</v>
      </c>
      <c r="F45" s="34"/>
      <c r="G45" s="24"/>
      <c r="H45" s="24"/>
      <c r="I45" s="24"/>
      <c r="J45" s="24"/>
      <c r="K45" s="24"/>
      <c r="L45" s="25"/>
      <c r="M45" s="12"/>
    </row>
    <row r="46" spans="1:13" ht="15" customHeight="1" x14ac:dyDescent="0.25">
      <c r="A46" s="12"/>
      <c r="B46" s="23"/>
      <c r="C46" s="32" t="s">
        <v>0</v>
      </c>
      <c r="D46" s="35">
        <f>COUNTIF('Grille Paniers'!D5:D204,"Non")</f>
        <v>0</v>
      </c>
      <c r="E46" s="34" t="e">
        <f>D46/D47</f>
        <v>#DIV/0!</v>
      </c>
      <c r="F46" s="34"/>
      <c r="G46" s="24"/>
      <c r="H46" s="24"/>
      <c r="I46" s="24"/>
      <c r="J46" s="24"/>
      <c r="K46" s="24"/>
      <c r="L46" s="25"/>
      <c r="M46" s="12"/>
    </row>
    <row r="47" spans="1:13" ht="15" customHeight="1" x14ac:dyDescent="0.25">
      <c r="A47" s="12"/>
      <c r="B47" s="23"/>
      <c r="C47" s="36" t="s">
        <v>1</v>
      </c>
      <c r="D47" s="36">
        <f>SUM(D45:D46)</f>
        <v>0</v>
      </c>
      <c r="E47" s="24"/>
      <c r="F47" s="34"/>
      <c r="G47" s="24"/>
      <c r="H47" s="24"/>
      <c r="I47" s="24"/>
      <c r="J47" s="24"/>
      <c r="K47" s="24"/>
      <c r="L47" s="25"/>
      <c r="M47" s="12"/>
    </row>
    <row r="48" spans="1:13" ht="15" customHeight="1" thickBot="1" x14ac:dyDescent="0.3">
      <c r="A48" s="12"/>
      <c r="B48" s="26"/>
      <c r="C48" s="27"/>
      <c r="D48" s="27"/>
      <c r="E48" s="27"/>
      <c r="F48" s="27"/>
      <c r="G48" s="27"/>
      <c r="H48" s="27"/>
      <c r="I48" s="27"/>
      <c r="J48" s="27"/>
      <c r="K48" s="27"/>
      <c r="L48" s="28"/>
      <c r="M48" s="12"/>
    </row>
    <row r="49" spans="1:13" ht="7.5" customHeight="1" x14ac:dyDescent="0.25">
      <c r="A49" s="12"/>
      <c r="B49" s="24"/>
      <c r="C49" s="24"/>
      <c r="D49" s="24"/>
      <c r="E49" s="24"/>
      <c r="F49" s="24"/>
      <c r="G49" s="24"/>
      <c r="H49" s="24"/>
      <c r="I49" s="24"/>
      <c r="J49" s="24"/>
      <c r="K49" s="24"/>
      <c r="L49" s="24"/>
      <c r="M49" s="12"/>
    </row>
    <row r="50" spans="1:13" ht="7.5" customHeight="1" thickBot="1" x14ac:dyDescent="0.3">
      <c r="A50" s="12"/>
      <c r="B50" s="12"/>
      <c r="C50" s="12"/>
      <c r="D50" s="12"/>
      <c r="E50" s="24"/>
      <c r="F50" s="24"/>
      <c r="G50" s="24"/>
      <c r="H50" s="24"/>
      <c r="I50" s="24"/>
      <c r="J50" s="24"/>
      <c r="K50" s="24"/>
      <c r="L50" s="12"/>
      <c r="M50" s="12"/>
    </row>
    <row r="51" spans="1:13" ht="30" customHeight="1" x14ac:dyDescent="0.25">
      <c r="A51" s="12"/>
      <c r="B51" s="21"/>
      <c r="C51" s="99" t="s">
        <v>21</v>
      </c>
      <c r="D51" s="99"/>
      <c r="E51" s="99"/>
      <c r="F51" s="99"/>
      <c r="G51" s="99"/>
      <c r="H51" s="99"/>
      <c r="I51" s="99"/>
      <c r="J51" s="99"/>
      <c r="K51" s="99"/>
      <c r="L51" s="22"/>
      <c r="M51" s="12"/>
    </row>
    <row r="52" spans="1:13" ht="15" customHeight="1" x14ac:dyDescent="0.25">
      <c r="A52" s="12"/>
      <c r="B52" s="29"/>
      <c r="C52" s="30"/>
      <c r="D52" s="30"/>
      <c r="E52" s="30"/>
      <c r="F52" s="30"/>
      <c r="G52" s="30"/>
      <c r="H52" s="30"/>
      <c r="I52" s="30"/>
      <c r="J52" s="30"/>
      <c r="K52" s="30"/>
      <c r="L52" s="31"/>
      <c r="M52" s="12"/>
    </row>
    <row r="53" spans="1:13" ht="15" customHeight="1" x14ac:dyDescent="0.25">
      <c r="A53" s="12"/>
      <c r="B53" s="23"/>
      <c r="C53" s="32" t="s">
        <v>2</v>
      </c>
      <c r="D53" s="33">
        <f>COUNTIF('Grille Paniers'!E5:E204,"Oui")</f>
        <v>0</v>
      </c>
      <c r="E53" s="34" t="e">
        <f>D53/D55</f>
        <v>#DIV/0!</v>
      </c>
      <c r="F53" s="34"/>
      <c r="G53" s="24"/>
      <c r="H53" s="24"/>
      <c r="I53" s="24"/>
      <c r="J53" s="24"/>
      <c r="K53" s="24"/>
      <c r="L53" s="25"/>
      <c r="M53" s="12"/>
    </row>
    <row r="54" spans="1:13" ht="15" customHeight="1" x14ac:dyDescent="0.25">
      <c r="A54" s="12"/>
      <c r="B54" s="23"/>
      <c r="C54" s="32" t="s">
        <v>0</v>
      </c>
      <c r="D54" s="35">
        <f>COUNTIF('Grille Paniers'!E5:E204,"Non")</f>
        <v>0</v>
      </c>
      <c r="E54" s="34" t="e">
        <f>D54/D55</f>
        <v>#DIV/0!</v>
      </c>
      <c r="F54" s="34"/>
      <c r="G54" s="24"/>
      <c r="H54" s="24"/>
      <c r="I54" s="24"/>
      <c r="J54" s="24"/>
      <c r="K54" s="24"/>
      <c r="L54" s="25"/>
      <c r="M54" s="12"/>
    </row>
    <row r="55" spans="1:13" ht="15" customHeight="1" x14ac:dyDescent="0.25">
      <c r="A55" s="12"/>
      <c r="B55" s="23"/>
      <c r="C55" s="36" t="s">
        <v>1</v>
      </c>
      <c r="D55" s="36">
        <f>SUM(D53:D54)</f>
        <v>0</v>
      </c>
      <c r="E55" s="24"/>
      <c r="F55" s="34"/>
      <c r="G55" s="24"/>
      <c r="H55" s="24"/>
      <c r="I55" s="24"/>
      <c r="J55" s="24"/>
      <c r="K55" s="24"/>
      <c r="L55" s="25"/>
      <c r="M55" s="12"/>
    </row>
    <row r="56" spans="1:13" ht="15" customHeight="1" thickBot="1" x14ac:dyDescent="0.3">
      <c r="A56" s="12"/>
      <c r="B56" s="26"/>
      <c r="C56" s="27"/>
      <c r="D56" s="27"/>
      <c r="E56" s="27"/>
      <c r="F56" s="27"/>
      <c r="G56" s="27"/>
      <c r="H56" s="27"/>
      <c r="I56" s="27"/>
      <c r="J56" s="27"/>
      <c r="K56" s="27"/>
      <c r="L56" s="28"/>
      <c r="M56" s="12"/>
    </row>
    <row r="57" spans="1:13" ht="7.5" customHeight="1" x14ac:dyDescent="0.25">
      <c r="A57" s="12"/>
      <c r="B57" s="24"/>
      <c r="C57" s="24"/>
      <c r="D57" s="24"/>
      <c r="E57" s="24"/>
      <c r="F57" s="24"/>
      <c r="G57" s="24"/>
      <c r="H57" s="24"/>
      <c r="I57" s="24"/>
      <c r="J57" s="24"/>
      <c r="K57" s="24"/>
      <c r="L57" s="24"/>
      <c r="M57" s="12"/>
    </row>
    <row r="58" spans="1:13" ht="7.5" customHeight="1" thickBot="1" x14ac:dyDescent="0.3">
      <c r="A58" s="12"/>
      <c r="B58" s="12"/>
      <c r="C58" s="12"/>
      <c r="D58" s="12"/>
      <c r="E58" s="12"/>
      <c r="F58" s="12"/>
      <c r="G58" s="12"/>
      <c r="H58" s="12"/>
      <c r="I58" s="12"/>
      <c r="J58" s="12"/>
      <c r="K58" s="12"/>
      <c r="L58" s="12"/>
      <c r="M58" s="12"/>
    </row>
    <row r="59" spans="1:13" ht="30" customHeight="1" x14ac:dyDescent="0.25">
      <c r="A59" s="12"/>
      <c r="B59" s="21"/>
      <c r="C59" s="99" t="s">
        <v>22</v>
      </c>
      <c r="D59" s="99"/>
      <c r="E59" s="99"/>
      <c r="F59" s="99"/>
      <c r="G59" s="99"/>
      <c r="H59" s="99"/>
      <c r="I59" s="99"/>
      <c r="J59" s="99"/>
      <c r="K59" s="99"/>
      <c r="L59" s="22"/>
      <c r="M59" s="12"/>
    </row>
    <row r="60" spans="1:13" ht="15" customHeight="1" x14ac:dyDescent="0.25">
      <c r="A60" s="12"/>
      <c r="B60" s="29"/>
      <c r="C60" s="30"/>
      <c r="D60" s="30"/>
      <c r="E60" s="30"/>
      <c r="F60" s="30"/>
      <c r="G60" s="30"/>
      <c r="H60" s="30"/>
      <c r="I60" s="30"/>
      <c r="J60" s="30"/>
      <c r="K60" s="30"/>
      <c r="L60" s="31"/>
      <c r="M60" s="12"/>
    </row>
    <row r="61" spans="1:13" ht="14.25" customHeight="1" x14ac:dyDescent="0.25">
      <c r="A61" s="12"/>
      <c r="B61" s="23"/>
      <c r="C61" s="32" t="s">
        <v>2</v>
      </c>
      <c r="D61" s="33">
        <f>COUNTIF('Grille Paniers'!F5:F204,"Oui")</f>
        <v>0</v>
      </c>
      <c r="E61" s="34" t="e">
        <f>D61/D63</f>
        <v>#DIV/0!</v>
      </c>
      <c r="F61" s="34"/>
      <c r="G61" s="24"/>
      <c r="H61" s="24"/>
      <c r="I61" s="24"/>
      <c r="J61" s="24"/>
      <c r="K61" s="24"/>
      <c r="L61" s="25"/>
      <c r="M61" s="12"/>
    </row>
    <row r="62" spans="1:13" ht="14.25" customHeight="1" x14ac:dyDescent="0.25">
      <c r="A62" s="12"/>
      <c r="B62" s="23"/>
      <c r="C62" s="32" t="s">
        <v>0</v>
      </c>
      <c r="D62" s="35">
        <f>COUNTIF('Grille Paniers'!F5:F204,"Non")</f>
        <v>0</v>
      </c>
      <c r="E62" s="34" t="e">
        <f>D62/D63</f>
        <v>#DIV/0!</v>
      </c>
      <c r="F62" s="34"/>
      <c r="G62" s="24"/>
      <c r="H62" s="24"/>
      <c r="I62" s="24"/>
      <c r="J62" s="24"/>
      <c r="K62" s="24"/>
      <c r="L62" s="25"/>
      <c r="M62" s="12"/>
    </row>
    <row r="63" spans="1:13" ht="14.25" customHeight="1" x14ac:dyDescent="0.25">
      <c r="A63" s="12"/>
      <c r="B63" s="23"/>
      <c r="C63" s="36" t="s">
        <v>1</v>
      </c>
      <c r="D63" s="36">
        <f>SUM(D61:D62)</f>
        <v>0</v>
      </c>
      <c r="E63" s="34"/>
      <c r="F63" s="34"/>
      <c r="G63" s="24"/>
      <c r="H63" s="24"/>
      <c r="I63" s="24"/>
      <c r="J63" s="24"/>
      <c r="K63" s="24"/>
      <c r="L63" s="25"/>
      <c r="M63" s="12"/>
    </row>
    <row r="64" spans="1:13" ht="15" customHeight="1" thickBot="1" x14ac:dyDescent="0.3">
      <c r="A64" s="12"/>
      <c r="B64" s="26"/>
      <c r="C64" s="27"/>
      <c r="D64" s="27"/>
      <c r="E64" s="27"/>
      <c r="F64" s="27"/>
      <c r="G64" s="27"/>
      <c r="H64" s="27"/>
      <c r="I64" s="27"/>
      <c r="J64" s="27"/>
      <c r="K64" s="27"/>
      <c r="L64" s="28"/>
      <c r="M64" s="12"/>
    </row>
    <row r="65" spans="1:13" ht="7.5" customHeight="1" x14ac:dyDescent="0.25">
      <c r="A65" s="12"/>
      <c r="B65" s="24"/>
      <c r="C65" s="24"/>
      <c r="D65" s="24"/>
      <c r="E65" s="24"/>
      <c r="F65" s="24"/>
      <c r="G65" s="24"/>
      <c r="H65" s="24"/>
      <c r="I65" s="24"/>
      <c r="J65" s="24"/>
      <c r="K65" s="24"/>
      <c r="L65" s="24"/>
      <c r="M65" s="12"/>
    </row>
    <row r="66" spans="1:13" ht="7.5" customHeight="1" thickBot="1" x14ac:dyDescent="0.3">
      <c r="A66" s="12"/>
      <c r="B66" s="12"/>
      <c r="C66" s="12"/>
      <c r="D66" s="12"/>
      <c r="E66" s="12"/>
      <c r="F66" s="12"/>
      <c r="G66" s="12"/>
      <c r="H66" s="12"/>
      <c r="I66" s="12"/>
      <c r="J66" s="12"/>
      <c r="K66" s="12"/>
      <c r="L66" s="12"/>
      <c r="M66" s="12"/>
    </row>
    <row r="67" spans="1:13" ht="30" customHeight="1" x14ac:dyDescent="0.25">
      <c r="A67" s="12"/>
      <c r="B67" s="21"/>
      <c r="C67" s="99" t="s">
        <v>23</v>
      </c>
      <c r="D67" s="99"/>
      <c r="E67" s="99"/>
      <c r="F67" s="99"/>
      <c r="G67" s="99"/>
      <c r="H67" s="99"/>
      <c r="I67" s="99"/>
      <c r="J67" s="99"/>
      <c r="K67" s="99"/>
      <c r="L67" s="22"/>
      <c r="M67" s="12"/>
    </row>
    <row r="68" spans="1:13" ht="15" customHeight="1" x14ac:dyDescent="0.25">
      <c r="A68" s="12"/>
      <c r="B68" s="29"/>
      <c r="C68" s="30"/>
      <c r="D68" s="30"/>
      <c r="E68" s="30"/>
      <c r="F68" s="30"/>
      <c r="G68" s="30"/>
      <c r="H68" s="30"/>
      <c r="I68" s="30"/>
      <c r="J68" s="30"/>
      <c r="K68" s="30"/>
      <c r="L68" s="31"/>
      <c r="M68" s="12"/>
    </row>
    <row r="69" spans="1:13" ht="15" customHeight="1" x14ac:dyDescent="0.25">
      <c r="A69" s="12"/>
      <c r="B69" s="23"/>
      <c r="C69" s="32" t="s">
        <v>2</v>
      </c>
      <c r="D69" s="33">
        <f>COUNTIF('Grille Paniers'!G5:G204,"Oui")</f>
        <v>0</v>
      </c>
      <c r="E69" s="34" t="e">
        <f>D69/D71</f>
        <v>#DIV/0!</v>
      </c>
      <c r="F69" s="34"/>
      <c r="G69" s="24"/>
      <c r="H69" s="24"/>
      <c r="I69" s="24"/>
      <c r="J69" s="24"/>
      <c r="K69" s="24"/>
      <c r="L69" s="25"/>
      <c r="M69" s="12"/>
    </row>
    <row r="70" spans="1:13" ht="15" customHeight="1" x14ac:dyDescent="0.25">
      <c r="A70" s="12"/>
      <c r="B70" s="23"/>
      <c r="C70" s="32" t="s">
        <v>0</v>
      </c>
      <c r="D70" s="35">
        <f>COUNTIF('Grille Paniers'!G5:G204,"Non")</f>
        <v>0</v>
      </c>
      <c r="E70" s="34" t="e">
        <f>D70/D71</f>
        <v>#DIV/0!</v>
      </c>
      <c r="F70" s="34"/>
      <c r="G70" s="24"/>
      <c r="H70" s="24"/>
      <c r="I70" s="24"/>
      <c r="J70" s="24"/>
      <c r="K70" s="24"/>
      <c r="L70" s="25"/>
      <c r="M70" s="12"/>
    </row>
    <row r="71" spans="1:13" ht="15" customHeight="1" x14ac:dyDescent="0.25">
      <c r="A71" s="12"/>
      <c r="B71" s="23"/>
      <c r="C71" s="36" t="s">
        <v>1</v>
      </c>
      <c r="D71" s="36">
        <f>SUM(D69:D70)</f>
        <v>0</v>
      </c>
      <c r="E71" s="24"/>
      <c r="F71" s="24"/>
      <c r="G71" s="24"/>
      <c r="H71" s="24"/>
      <c r="I71" s="24"/>
      <c r="J71" s="24"/>
      <c r="K71" s="24"/>
      <c r="L71" s="25"/>
      <c r="M71" s="12"/>
    </row>
    <row r="72" spans="1:13" ht="15" customHeight="1" thickBot="1" x14ac:dyDescent="0.3">
      <c r="A72" s="12"/>
      <c r="B72" s="26"/>
      <c r="C72" s="27"/>
      <c r="D72" s="27"/>
      <c r="E72" s="27"/>
      <c r="F72" s="27"/>
      <c r="G72" s="27"/>
      <c r="H72" s="27"/>
      <c r="I72" s="27"/>
      <c r="J72" s="27"/>
      <c r="K72" s="27"/>
      <c r="L72" s="28"/>
      <c r="M72" s="12"/>
    </row>
    <row r="73" spans="1:13" ht="7.5" customHeight="1" x14ac:dyDescent="0.25">
      <c r="A73" s="12"/>
      <c r="B73" s="24"/>
      <c r="C73" s="24"/>
      <c r="D73" s="24"/>
      <c r="E73" s="24"/>
      <c r="F73" s="24"/>
      <c r="G73" s="24"/>
      <c r="H73" s="24"/>
      <c r="I73" s="24"/>
      <c r="J73" s="24"/>
      <c r="K73" s="24"/>
      <c r="L73" s="24"/>
      <c r="M73" s="12"/>
    </row>
    <row r="74" spans="1:13" ht="7.5" customHeight="1" thickBot="1" x14ac:dyDescent="0.3">
      <c r="A74" s="12"/>
      <c r="B74" s="12"/>
      <c r="C74" s="12"/>
      <c r="D74" s="12"/>
      <c r="E74" s="12"/>
      <c r="F74" s="12"/>
      <c r="G74" s="12"/>
      <c r="H74" s="12"/>
      <c r="I74" s="12"/>
      <c r="J74" s="12"/>
      <c r="K74" s="12"/>
      <c r="L74" s="12"/>
      <c r="M74" s="12"/>
    </row>
    <row r="75" spans="1:13" ht="30" customHeight="1" x14ac:dyDescent="0.25">
      <c r="A75" s="12"/>
      <c r="B75" s="21"/>
      <c r="C75" s="99" t="s">
        <v>24</v>
      </c>
      <c r="D75" s="99"/>
      <c r="E75" s="99"/>
      <c r="F75" s="99"/>
      <c r="G75" s="99"/>
      <c r="H75" s="99"/>
      <c r="I75" s="99"/>
      <c r="J75" s="99"/>
      <c r="K75" s="99"/>
      <c r="L75" s="22"/>
      <c r="M75" s="12"/>
    </row>
    <row r="76" spans="1:13" ht="15" customHeight="1" x14ac:dyDescent="0.25">
      <c r="A76" s="12"/>
      <c r="B76" s="29"/>
      <c r="C76" s="30"/>
      <c r="D76" s="30"/>
      <c r="E76" s="30"/>
      <c r="F76" s="30"/>
      <c r="G76" s="30"/>
      <c r="H76" s="30"/>
      <c r="I76" s="30"/>
      <c r="J76" s="30"/>
      <c r="K76" s="30"/>
      <c r="L76" s="31"/>
      <c r="M76" s="12"/>
    </row>
    <row r="77" spans="1:13" ht="15" customHeight="1" x14ac:dyDescent="0.25">
      <c r="A77" s="12"/>
      <c r="B77" s="23"/>
      <c r="C77" s="32" t="s">
        <v>2</v>
      </c>
      <c r="D77" s="33">
        <f>COUNTIF('Grille Paniers'!H5:H204,"Oui")</f>
        <v>0</v>
      </c>
      <c r="E77" s="34" t="e">
        <f>D77/D79</f>
        <v>#DIV/0!</v>
      </c>
      <c r="F77" s="34"/>
      <c r="G77" s="24"/>
      <c r="H77" s="24"/>
      <c r="I77" s="24"/>
      <c r="J77" s="24"/>
      <c r="K77" s="24"/>
      <c r="L77" s="25"/>
      <c r="M77" s="12"/>
    </row>
    <row r="78" spans="1:13" ht="15" customHeight="1" x14ac:dyDescent="0.25">
      <c r="A78" s="12"/>
      <c r="B78" s="23"/>
      <c r="C78" s="32" t="s">
        <v>0</v>
      </c>
      <c r="D78" s="35">
        <f>COUNTIF('Grille Paniers'!H5:H204,"Non")</f>
        <v>0</v>
      </c>
      <c r="E78" s="34" t="e">
        <f>D78/D79</f>
        <v>#DIV/0!</v>
      </c>
      <c r="F78" s="34"/>
      <c r="G78" s="24"/>
      <c r="H78" s="24"/>
      <c r="I78" s="24"/>
      <c r="J78" s="24"/>
      <c r="K78" s="24"/>
      <c r="L78" s="25"/>
      <c r="M78" s="12"/>
    </row>
    <row r="79" spans="1:13" ht="15" customHeight="1" x14ac:dyDescent="0.25">
      <c r="A79" s="12"/>
      <c r="B79" s="23"/>
      <c r="C79" s="36" t="s">
        <v>1</v>
      </c>
      <c r="D79" s="36">
        <f>SUM(D77:D78)</f>
        <v>0</v>
      </c>
      <c r="E79" s="34"/>
      <c r="F79" s="34"/>
      <c r="G79" s="24"/>
      <c r="H79" s="24"/>
      <c r="I79" s="24"/>
      <c r="J79" s="24"/>
      <c r="K79" s="24"/>
      <c r="L79" s="25"/>
      <c r="M79" s="12"/>
    </row>
    <row r="80" spans="1:13" ht="15" customHeight="1" thickBot="1" x14ac:dyDescent="0.3">
      <c r="A80" s="12"/>
      <c r="B80" s="26"/>
      <c r="C80" s="27"/>
      <c r="D80" s="27"/>
      <c r="E80" s="27"/>
      <c r="F80" s="27"/>
      <c r="G80" s="27"/>
      <c r="H80" s="27"/>
      <c r="I80" s="27"/>
      <c r="J80" s="27"/>
      <c r="K80" s="27"/>
      <c r="L80" s="28"/>
      <c r="M80" s="12"/>
    </row>
    <row r="81" spans="1:13" ht="7.5" customHeight="1" x14ac:dyDescent="0.25">
      <c r="A81" s="12"/>
      <c r="B81" s="24"/>
      <c r="C81" s="24"/>
      <c r="D81" s="24"/>
      <c r="E81" s="24"/>
      <c r="F81" s="24"/>
      <c r="G81" s="24"/>
      <c r="H81" s="24"/>
      <c r="I81" s="24"/>
      <c r="J81" s="24"/>
      <c r="K81" s="24"/>
      <c r="L81" s="24"/>
      <c r="M81" s="12"/>
    </row>
    <row r="82" spans="1:13" ht="7.5" customHeight="1" thickBot="1" x14ac:dyDescent="0.3">
      <c r="A82" s="12"/>
      <c r="B82" s="12"/>
      <c r="C82" s="12"/>
      <c r="D82" s="12"/>
      <c r="E82" s="12"/>
      <c r="F82" s="12"/>
      <c r="G82" s="12"/>
      <c r="H82" s="12"/>
      <c r="I82" s="12"/>
      <c r="J82" s="12"/>
      <c r="K82" s="12"/>
      <c r="L82" s="12"/>
      <c r="M82" s="12"/>
    </row>
    <row r="83" spans="1:13" ht="30" customHeight="1" x14ac:dyDescent="0.25">
      <c r="A83" s="12"/>
      <c r="B83" s="21"/>
      <c r="C83" s="99" t="s">
        <v>25</v>
      </c>
      <c r="D83" s="99"/>
      <c r="E83" s="99"/>
      <c r="F83" s="99"/>
      <c r="G83" s="99"/>
      <c r="H83" s="99"/>
      <c r="I83" s="99"/>
      <c r="J83" s="99"/>
      <c r="K83" s="99"/>
      <c r="L83" s="22"/>
      <c r="M83" s="12"/>
    </row>
    <row r="84" spans="1:13" ht="15" customHeight="1" x14ac:dyDescent="0.25">
      <c r="A84" s="12"/>
      <c r="B84" s="29"/>
      <c r="C84" s="30"/>
      <c r="D84" s="30"/>
      <c r="E84" s="30"/>
      <c r="F84" s="30"/>
      <c r="G84" s="30"/>
      <c r="H84" s="30"/>
      <c r="I84" s="30"/>
      <c r="J84" s="30"/>
      <c r="K84" s="30"/>
      <c r="L84" s="31"/>
      <c r="M84" s="12"/>
    </row>
    <row r="85" spans="1:13" ht="15" customHeight="1" x14ac:dyDescent="0.25">
      <c r="A85" s="12"/>
      <c r="B85" s="23"/>
      <c r="C85" s="32" t="s">
        <v>2</v>
      </c>
      <c r="D85" s="33">
        <f>COUNTIF('Grille Paniers'!I5:I204,"Oui")</f>
        <v>0</v>
      </c>
      <c r="E85" s="34" t="e">
        <f>D85/D87</f>
        <v>#DIV/0!</v>
      </c>
      <c r="F85" s="34"/>
      <c r="G85" s="24"/>
      <c r="H85" s="24"/>
      <c r="I85" s="24"/>
      <c r="J85" s="24"/>
      <c r="K85" s="24"/>
      <c r="L85" s="25"/>
      <c r="M85" s="12"/>
    </row>
    <row r="86" spans="1:13" ht="15" customHeight="1" x14ac:dyDescent="0.25">
      <c r="A86" s="12"/>
      <c r="B86" s="23"/>
      <c r="C86" s="32" t="s">
        <v>0</v>
      </c>
      <c r="D86" s="35">
        <f>COUNTIF('Grille Paniers'!I5:I204,"Non")</f>
        <v>0</v>
      </c>
      <c r="E86" s="34" t="e">
        <f>D86/D87</f>
        <v>#DIV/0!</v>
      </c>
      <c r="F86" s="34"/>
      <c r="G86" s="24"/>
      <c r="H86" s="24"/>
      <c r="I86" s="24"/>
      <c r="J86" s="24"/>
      <c r="K86" s="24"/>
      <c r="L86" s="25"/>
      <c r="M86" s="12"/>
    </row>
    <row r="87" spans="1:13" ht="15" customHeight="1" x14ac:dyDescent="0.25">
      <c r="A87" s="12"/>
      <c r="B87" s="23"/>
      <c r="C87" s="36" t="s">
        <v>1</v>
      </c>
      <c r="D87" s="36">
        <f>SUM(D85:D86)</f>
        <v>0</v>
      </c>
      <c r="E87" s="34"/>
      <c r="F87" s="34"/>
      <c r="G87" s="24"/>
      <c r="H87" s="24"/>
      <c r="I87" s="24"/>
      <c r="J87" s="24"/>
      <c r="K87" s="24"/>
      <c r="L87" s="25"/>
      <c r="M87" s="12"/>
    </row>
    <row r="88" spans="1:13" ht="15" customHeight="1" thickBot="1" x14ac:dyDescent="0.3">
      <c r="A88" s="12"/>
      <c r="B88" s="26"/>
      <c r="C88" s="27"/>
      <c r="D88" s="27"/>
      <c r="E88" s="27"/>
      <c r="F88" s="27"/>
      <c r="G88" s="27"/>
      <c r="H88" s="27"/>
      <c r="I88" s="27"/>
      <c r="J88" s="27"/>
      <c r="K88" s="27"/>
      <c r="L88" s="28"/>
      <c r="M88" s="12"/>
    </row>
    <row r="89" spans="1:13" ht="7.5" customHeight="1" x14ac:dyDescent="0.25">
      <c r="A89" s="12"/>
      <c r="B89" s="24"/>
      <c r="C89" s="24"/>
      <c r="D89" s="24"/>
      <c r="E89" s="24"/>
      <c r="F89" s="24"/>
      <c r="G89" s="24"/>
      <c r="H89" s="24"/>
      <c r="I89" s="24"/>
      <c r="J89" s="24"/>
      <c r="K89" s="24"/>
      <c r="L89" s="24"/>
      <c r="M89" s="12"/>
    </row>
    <row r="90" spans="1:13" ht="7.5" customHeight="1" thickBot="1" x14ac:dyDescent="0.3">
      <c r="A90" s="12"/>
      <c r="B90" s="12"/>
      <c r="C90" s="12"/>
      <c r="D90" s="12"/>
      <c r="E90" s="12"/>
      <c r="F90" s="12"/>
      <c r="G90" s="12"/>
      <c r="H90" s="12"/>
      <c r="I90" s="12"/>
      <c r="J90" s="12"/>
      <c r="K90" s="12"/>
      <c r="L90" s="12"/>
      <c r="M90" s="12"/>
    </row>
    <row r="91" spans="1:13" ht="30" customHeight="1" x14ac:dyDescent="0.25">
      <c r="A91" s="12"/>
      <c r="B91" s="21"/>
      <c r="C91" s="99" t="s">
        <v>26</v>
      </c>
      <c r="D91" s="99"/>
      <c r="E91" s="99"/>
      <c r="F91" s="99"/>
      <c r="G91" s="99"/>
      <c r="H91" s="99"/>
      <c r="I91" s="99"/>
      <c r="J91" s="99"/>
      <c r="K91" s="99"/>
      <c r="L91" s="22"/>
      <c r="M91" s="12"/>
    </row>
    <row r="92" spans="1:13" ht="15" customHeight="1" x14ac:dyDescent="0.25">
      <c r="A92" s="12"/>
      <c r="B92" s="29"/>
      <c r="C92" s="30"/>
      <c r="D92" s="30"/>
      <c r="E92" s="30"/>
      <c r="F92" s="30"/>
      <c r="G92" s="30"/>
      <c r="H92" s="30"/>
      <c r="I92" s="30"/>
      <c r="J92" s="30"/>
      <c r="K92" s="30"/>
      <c r="L92" s="31"/>
      <c r="M92" s="12"/>
    </row>
    <row r="93" spans="1:13" ht="15" customHeight="1" x14ac:dyDescent="0.25">
      <c r="A93" s="12"/>
      <c r="B93" s="23"/>
      <c r="C93" s="32" t="s">
        <v>2</v>
      </c>
      <c r="D93" s="33">
        <f>COUNTIF('Grille Paniers'!J5:J204,"Oui")</f>
        <v>0</v>
      </c>
      <c r="E93" s="34" t="e">
        <f>D93/D95</f>
        <v>#DIV/0!</v>
      </c>
      <c r="F93" s="34"/>
      <c r="G93" s="24"/>
      <c r="H93" s="24"/>
      <c r="I93" s="24"/>
      <c r="J93" s="24"/>
      <c r="K93" s="24"/>
      <c r="L93" s="25"/>
      <c r="M93" s="12"/>
    </row>
    <row r="94" spans="1:13" ht="15" customHeight="1" x14ac:dyDescent="0.25">
      <c r="A94" s="12"/>
      <c r="B94" s="23"/>
      <c r="C94" s="32" t="s">
        <v>0</v>
      </c>
      <c r="D94" s="35">
        <f>COUNTIF('Grille Paniers'!J5:J204,"Non")</f>
        <v>0</v>
      </c>
      <c r="E94" s="34" t="e">
        <f>D94/D95</f>
        <v>#DIV/0!</v>
      </c>
      <c r="F94" s="34"/>
      <c r="G94" s="24"/>
      <c r="H94" s="24"/>
      <c r="I94" s="24"/>
      <c r="J94" s="24"/>
      <c r="K94" s="24"/>
      <c r="L94" s="25"/>
      <c r="M94" s="12"/>
    </row>
    <row r="95" spans="1:13" ht="15" customHeight="1" x14ac:dyDescent="0.25">
      <c r="A95" s="12"/>
      <c r="B95" s="23"/>
      <c r="C95" s="36" t="s">
        <v>1</v>
      </c>
      <c r="D95" s="36">
        <f>SUM(D93:D94)</f>
        <v>0</v>
      </c>
      <c r="E95" s="34"/>
      <c r="F95" s="34"/>
      <c r="G95" s="24"/>
      <c r="H95" s="24"/>
      <c r="I95" s="24"/>
      <c r="J95" s="24"/>
      <c r="K95" s="24"/>
      <c r="L95" s="25"/>
      <c r="M95" s="12"/>
    </row>
    <row r="96" spans="1:13" ht="15" customHeight="1" thickBot="1" x14ac:dyDescent="0.3">
      <c r="A96" s="12"/>
      <c r="B96" s="26"/>
      <c r="C96" s="27"/>
      <c r="D96" s="27"/>
      <c r="E96" s="27"/>
      <c r="F96" s="27"/>
      <c r="G96" s="27"/>
      <c r="H96" s="27"/>
      <c r="I96" s="27"/>
      <c r="J96" s="27"/>
      <c r="K96" s="27"/>
      <c r="L96" s="28"/>
      <c r="M96" s="12"/>
    </row>
    <row r="97" spans="1:13" ht="7.5" customHeight="1" x14ac:dyDescent="0.25">
      <c r="A97" s="12"/>
      <c r="B97" s="24"/>
      <c r="C97" s="24"/>
      <c r="D97" s="24"/>
      <c r="E97" s="24"/>
      <c r="F97" s="24"/>
      <c r="G97" s="24"/>
      <c r="H97" s="24"/>
      <c r="I97" s="24"/>
      <c r="J97" s="24"/>
      <c r="K97" s="24"/>
      <c r="L97" s="24"/>
      <c r="M97" s="12"/>
    </row>
    <row r="98" spans="1:13" ht="7.5" customHeight="1" thickBot="1" x14ac:dyDescent="0.3">
      <c r="A98" s="12"/>
      <c r="B98" s="12"/>
      <c r="C98" s="12"/>
      <c r="D98" s="12"/>
      <c r="E98" s="12"/>
      <c r="F98" s="12"/>
      <c r="G98" s="12"/>
      <c r="H98" s="12"/>
      <c r="I98" s="12"/>
      <c r="J98" s="12"/>
      <c r="K98" s="12"/>
      <c r="L98" s="12"/>
      <c r="M98" s="12"/>
    </row>
    <row r="99" spans="1:13" ht="30" customHeight="1" x14ac:dyDescent="0.25">
      <c r="A99" s="12"/>
      <c r="B99" s="21"/>
      <c r="C99" s="99" t="s">
        <v>27</v>
      </c>
      <c r="D99" s="99"/>
      <c r="E99" s="99"/>
      <c r="F99" s="99"/>
      <c r="G99" s="99"/>
      <c r="H99" s="99"/>
      <c r="I99" s="99"/>
      <c r="J99" s="99"/>
      <c r="K99" s="99"/>
      <c r="L99" s="22"/>
      <c r="M99" s="12"/>
    </row>
    <row r="100" spans="1:13" ht="15" customHeight="1" x14ac:dyDescent="0.25">
      <c r="A100" s="12"/>
      <c r="B100" s="29"/>
      <c r="C100" s="30"/>
      <c r="D100" s="30"/>
      <c r="E100" s="30"/>
      <c r="F100" s="30"/>
      <c r="G100" s="30"/>
      <c r="H100" s="30"/>
      <c r="I100" s="30"/>
      <c r="J100" s="30"/>
      <c r="K100" s="30"/>
      <c r="L100" s="31"/>
      <c r="M100" s="12"/>
    </row>
    <row r="101" spans="1:13" ht="15" customHeight="1" x14ac:dyDescent="0.25">
      <c r="A101" s="12"/>
      <c r="B101" s="23"/>
      <c r="C101" s="32" t="s">
        <v>2</v>
      </c>
      <c r="D101" s="33">
        <f>COUNTIF('Grille Paniers'!K5:K204,"Oui")</f>
        <v>0</v>
      </c>
      <c r="E101" s="34" t="e">
        <f>D101/D103</f>
        <v>#DIV/0!</v>
      </c>
      <c r="F101" s="34"/>
      <c r="G101" s="24"/>
      <c r="H101" s="24"/>
      <c r="I101" s="24"/>
      <c r="J101" s="24"/>
      <c r="K101" s="24"/>
      <c r="L101" s="25"/>
      <c r="M101" s="12"/>
    </row>
    <row r="102" spans="1:13" ht="15" customHeight="1" x14ac:dyDescent="0.25">
      <c r="A102" s="12"/>
      <c r="B102" s="23"/>
      <c r="C102" s="32" t="s">
        <v>0</v>
      </c>
      <c r="D102" s="35">
        <f>COUNTIF('Grille Paniers'!K5:K204,"Non")</f>
        <v>0</v>
      </c>
      <c r="E102" s="34" t="e">
        <f>D102/D103</f>
        <v>#DIV/0!</v>
      </c>
      <c r="F102" s="34"/>
      <c r="G102" s="24"/>
      <c r="H102" s="24"/>
      <c r="I102" s="24"/>
      <c r="J102" s="24"/>
      <c r="K102" s="24"/>
      <c r="L102" s="25"/>
      <c r="M102" s="12"/>
    </row>
    <row r="103" spans="1:13" ht="15" customHeight="1" x14ac:dyDescent="0.25">
      <c r="A103" s="12"/>
      <c r="B103" s="23"/>
      <c r="C103" s="36" t="s">
        <v>1</v>
      </c>
      <c r="D103" s="36">
        <f>SUM(D101:D102)</f>
        <v>0</v>
      </c>
      <c r="E103" s="34"/>
      <c r="F103" s="34"/>
      <c r="G103" s="24"/>
      <c r="H103" s="24"/>
      <c r="I103" s="24"/>
      <c r="J103" s="24"/>
      <c r="K103" s="24"/>
      <c r="L103" s="25"/>
      <c r="M103" s="12"/>
    </row>
    <row r="104" spans="1:13" ht="15" customHeight="1" thickBot="1" x14ac:dyDescent="0.3">
      <c r="A104" s="12"/>
      <c r="B104" s="26"/>
      <c r="C104" s="27"/>
      <c r="D104" s="27"/>
      <c r="E104" s="27"/>
      <c r="F104" s="27"/>
      <c r="G104" s="27"/>
      <c r="H104" s="27"/>
      <c r="I104" s="27"/>
      <c r="J104" s="27"/>
      <c r="K104" s="27"/>
      <c r="L104" s="28"/>
      <c r="M104" s="12"/>
    </row>
    <row r="105" spans="1:13" ht="7.5" customHeight="1" x14ac:dyDescent="0.25">
      <c r="A105" s="12"/>
      <c r="B105" s="24"/>
      <c r="C105" s="24"/>
      <c r="D105" s="24"/>
      <c r="E105" s="24"/>
      <c r="F105" s="24"/>
      <c r="G105" s="24"/>
      <c r="H105" s="24"/>
      <c r="I105" s="24"/>
      <c r="J105" s="24"/>
      <c r="K105" s="24"/>
      <c r="L105" s="24"/>
      <c r="M105" s="12"/>
    </row>
    <row r="106" spans="1:13" ht="7.5" customHeight="1" thickBot="1" x14ac:dyDescent="0.3">
      <c r="A106" s="12"/>
      <c r="B106" s="12"/>
      <c r="C106" s="12"/>
      <c r="D106" s="12"/>
      <c r="E106" s="12"/>
      <c r="F106" s="12"/>
      <c r="G106" s="12"/>
      <c r="H106" s="12"/>
      <c r="I106" s="12"/>
      <c r="J106" s="12"/>
      <c r="K106" s="12"/>
      <c r="L106" s="12"/>
      <c r="M106" s="12"/>
    </row>
    <row r="107" spans="1:13" ht="30" customHeight="1" x14ac:dyDescent="0.25">
      <c r="A107" s="12"/>
      <c r="B107" s="21"/>
      <c r="C107" s="99" t="s">
        <v>28</v>
      </c>
      <c r="D107" s="99"/>
      <c r="E107" s="99"/>
      <c r="F107" s="99"/>
      <c r="G107" s="99"/>
      <c r="H107" s="99"/>
      <c r="I107" s="99"/>
      <c r="J107" s="99"/>
      <c r="K107" s="99"/>
      <c r="L107" s="22"/>
      <c r="M107" s="12"/>
    </row>
    <row r="108" spans="1:13" ht="15" customHeight="1" x14ac:dyDescent="0.25">
      <c r="A108" s="12"/>
      <c r="B108" s="29"/>
      <c r="C108" s="30"/>
      <c r="D108" s="30"/>
      <c r="E108" s="30"/>
      <c r="F108" s="30"/>
      <c r="G108" s="30"/>
      <c r="H108" s="30"/>
      <c r="I108" s="30"/>
      <c r="J108" s="30"/>
      <c r="K108" s="30"/>
      <c r="L108" s="31"/>
      <c r="M108" s="12"/>
    </row>
    <row r="109" spans="1:13" ht="15" customHeight="1" x14ac:dyDescent="0.25">
      <c r="A109" s="12"/>
      <c r="B109" s="23"/>
      <c r="C109" s="32" t="s">
        <v>2</v>
      </c>
      <c r="D109" s="33">
        <f>COUNTIF('Grille Paniers'!L5:L204,"Oui")</f>
        <v>0</v>
      </c>
      <c r="E109" s="34" t="e">
        <f>D109/D111</f>
        <v>#DIV/0!</v>
      </c>
      <c r="F109" s="34"/>
      <c r="G109" s="24"/>
      <c r="H109" s="24"/>
      <c r="I109" s="24"/>
      <c r="J109" s="24"/>
      <c r="K109" s="24"/>
      <c r="L109" s="25"/>
      <c r="M109" s="12"/>
    </row>
    <row r="110" spans="1:13" ht="15" customHeight="1" x14ac:dyDescent="0.25">
      <c r="A110" s="12"/>
      <c r="B110" s="23"/>
      <c r="C110" s="32" t="s">
        <v>0</v>
      </c>
      <c r="D110" s="35">
        <f>COUNTIF('Grille Paniers'!L5:L204,"Non")</f>
        <v>0</v>
      </c>
      <c r="E110" s="34" t="e">
        <f>D110/D111</f>
        <v>#DIV/0!</v>
      </c>
      <c r="F110" s="34"/>
      <c r="G110" s="24"/>
      <c r="H110" s="24"/>
      <c r="I110" s="24"/>
      <c r="J110" s="24"/>
      <c r="K110" s="24"/>
      <c r="L110" s="25"/>
      <c r="M110" s="12"/>
    </row>
    <row r="111" spans="1:13" ht="15" customHeight="1" x14ac:dyDescent="0.25">
      <c r="A111" s="12"/>
      <c r="B111" s="23"/>
      <c r="C111" s="36" t="s">
        <v>1</v>
      </c>
      <c r="D111" s="36">
        <f>SUM(D109:D110)</f>
        <v>0</v>
      </c>
      <c r="E111" s="34"/>
      <c r="F111" s="34"/>
      <c r="G111" s="24"/>
      <c r="H111" s="24"/>
      <c r="I111" s="24"/>
      <c r="J111" s="24"/>
      <c r="K111" s="24"/>
      <c r="L111" s="25"/>
      <c r="M111" s="12"/>
    </row>
    <row r="112" spans="1:13" ht="15" customHeight="1" thickBot="1" x14ac:dyDescent="0.3">
      <c r="A112" s="12"/>
      <c r="B112" s="26"/>
      <c r="C112" s="27"/>
      <c r="D112" s="27"/>
      <c r="E112" s="27"/>
      <c r="F112" s="27"/>
      <c r="G112" s="27"/>
      <c r="H112" s="27"/>
      <c r="I112" s="27"/>
      <c r="J112" s="27"/>
      <c r="K112" s="27"/>
      <c r="L112" s="28"/>
      <c r="M112" s="12"/>
    </row>
    <row r="113" spans="1:13" ht="7.5" customHeight="1" x14ac:dyDescent="0.25">
      <c r="A113" s="12"/>
      <c r="B113" s="24"/>
      <c r="C113" s="24"/>
      <c r="D113" s="24"/>
      <c r="E113" s="24"/>
      <c r="F113" s="24"/>
      <c r="G113" s="24"/>
      <c r="H113" s="24"/>
      <c r="I113" s="24"/>
      <c r="J113" s="24"/>
      <c r="K113" s="24"/>
      <c r="L113" s="24"/>
      <c r="M113" s="12"/>
    </row>
    <row r="114" spans="1:13" ht="7.5" customHeight="1" thickBot="1" x14ac:dyDescent="0.3">
      <c r="A114" s="12"/>
      <c r="B114" s="12"/>
      <c r="C114" s="12"/>
      <c r="D114" s="12"/>
      <c r="E114" s="12"/>
      <c r="F114" s="12"/>
      <c r="G114" s="12"/>
      <c r="H114" s="12"/>
      <c r="I114" s="12"/>
      <c r="J114" s="12"/>
      <c r="K114" s="12"/>
      <c r="L114" s="12"/>
      <c r="M114" s="12"/>
    </row>
    <row r="115" spans="1:13" ht="30" customHeight="1" x14ac:dyDescent="0.25">
      <c r="A115" s="12"/>
      <c r="B115" s="21"/>
      <c r="C115" s="99" t="s">
        <v>29</v>
      </c>
      <c r="D115" s="99"/>
      <c r="E115" s="99"/>
      <c r="F115" s="99"/>
      <c r="G115" s="99"/>
      <c r="H115" s="99"/>
      <c r="I115" s="99"/>
      <c r="J115" s="99"/>
      <c r="K115" s="99"/>
      <c r="L115" s="22"/>
      <c r="M115" s="12"/>
    </row>
    <row r="116" spans="1:13" ht="15" customHeight="1" x14ac:dyDescent="0.25">
      <c r="A116" s="12"/>
      <c r="B116" s="29"/>
      <c r="C116" s="30"/>
      <c r="D116" s="30"/>
      <c r="E116" s="30"/>
      <c r="F116" s="30"/>
      <c r="G116" s="30"/>
      <c r="H116" s="30"/>
      <c r="I116" s="30"/>
      <c r="J116" s="30"/>
      <c r="K116" s="30"/>
      <c r="L116" s="31"/>
      <c r="M116" s="12"/>
    </row>
    <row r="117" spans="1:13" ht="15" customHeight="1" x14ac:dyDescent="0.25">
      <c r="A117" s="12"/>
      <c r="B117" s="23"/>
      <c r="C117" s="32" t="s">
        <v>2</v>
      </c>
      <c r="D117" s="33">
        <f>COUNTIF('Grille Paniers'!M5:M204,"Oui")</f>
        <v>0</v>
      </c>
      <c r="E117" s="34" t="e">
        <f>D117/D119</f>
        <v>#DIV/0!</v>
      </c>
      <c r="F117" s="34"/>
      <c r="G117" s="24"/>
      <c r="H117" s="24"/>
      <c r="I117" s="24"/>
      <c r="J117" s="24"/>
      <c r="K117" s="24"/>
      <c r="L117" s="25"/>
      <c r="M117" s="12"/>
    </row>
    <row r="118" spans="1:13" ht="15" customHeight="1" x14ac:dyDescent="0.25">
      <c r="A118" s="12"/>
      <c r="B118" s="23"/>
      <c r="C118" s="32" t="s">
        <v>0</v>
      </c>
      <c r="D118" s="35">
        <f>COUNTIF('Grille Paniers'!M5:M204,"Non")</f>
        <v>0</v>
      </c>
      <c r="E118" s="34" t="e">
        <f>D118/D119</f>
        <v>#DIV/0!</v>
      </c>
      <c r="F118" s="34"/>
      <c r="G118" s="24"/>
      <c r="H118" s="24"/>
      <c r="I118" s="24"/>
      <c r="J118" s="24"/>
      <c r="K118" s="24"/>
      <c r="L118" s="25"/>
      <c r="M118" s="12"/>
    </row>
    <row r="119" spans="1:13" ht="15" customHeight="1" x14ac:dyDescent="0.25">
      <c r="A119" s="12"/>
      <c r="B119" s="23"/>
      <c r="C119" s="36" t="s">
        <v>1</v>
      </c>
      <c r="D119" s="36">
        <f>SUM(D117:D118)</f>
        <v>0</v>
      </c>
      <c r="E119" s="34"/>
      <c r="F119" s="34"/>
      <c r="G119" s="24"/>
      <c r="H119" s="24"/>
      <c r="I119" s="24"/>
      <c r="J119" s="24"/>
      <c r="K119" s="24"/>
      <c r="L119" s="25"/>
      <c r="M119" s="12"/>
    </row>
    <row r="120" spans="1:13" ht="15" customHeight="1" thickBot="1" x14ac:dyDescent="0.3">
      <c r="A120" s="12"/>
      <c r="B120" s="26"/>
      <c r="C120" s="27"/>
      <c r="D120" s="27"/>
      <c r="E120" s="27"/>
      <c r="F120" s="27"/>
      <c r="G120" s="27"/>
      <c r="H120" s="27"/>
      <c r="I120" s="27"/>
      <c r="J120" s="27"/>
      <c r="K120" s="27"/>
      <c r="L120" s="28"/>
      <c r="M120" s="12"/>
    </row>
    <row r="121" spans="1:13" ht="7.5" customHeight="1" x14ac:dyDescent="0.25">
      <c r="A121" s="12"/>
      <c r="B121" s="24"/>
      <c r="C121" s="24"/>
      <c r="D121" s="24"/>
      <c r="E121" s="24"/>
      <c r="F121" s="24"/>
      <c r="G121" s="24"/>
      <c r="H121" s="24"/>
      <c r="I121" s="24"/>
      <c r="J121" s="24"/>
      <c r="K121" s="24"/>
      <c r="L121" s="24"/>
      <c r="M121" s="12"/>
    </row>
    <row r="122" spans="1:13" ht="7.5" customHeight="1" thickBot="1" x14ac:dyDescent="0.3">
      <c r="A122" s="12"/>
      <c r="B122" s="12"/>
      <c r="C122" s="12"/>
      <c r="D122" s="12"/>
      <c r="E122" s="12"/>
      <c r="F122" s="12"/>
      <c r="G122" s="12"/>
      <c r="H122" s="12"/>
      <c r="I122" s="12"/>
      <c r="J122" s="12"/>
      <c r="K122" s="12"/>
      <c r="L122" s="12"/>
      <c r="M122" s="12"/>
    </row>
    <row r="123" spans="1:13" ht="30" customHeight="1" x14ac:dyDescent="0.25">
      <c r="A123" s="12"/>
      <c r="B123" s="21"/>
      <c r="C123" s="99" t="s">
        <v>30</v>
      </c>
      <c r="D123" s="99"/>
      <c r="E123" s="99"/>
      <c r="F123" s="99"/>
      <c r="G123" s="99"/>
      <c r="H123" s="99"/>
      <c r="I123" s="99"/>
      <c r="J123" s="99"/>
      <c r="K123" s="99"/>
      <c r="L123" s="22"/>
      <c r="M123" s="12"/>
    </row>
    <row r="124" spans="1:13" ht="15" customHeight="1" x14ac:dyDescent="0.25">
      <c r="A124" s="12"/>
      <c r="B124" s="29"/>
      <c r="C124" s="30"/>
      <c r="D124" s="30"/>
      <c r="E124" s="30"/>
      <c r="F124" s="30"/>
      <c r="G124" s="30"/>
      <c r="H124" s="30"/>
      <c r="I124" s="30"/>
      <c r="J124" s="30"/>
      <c r="K124" s="30"/>
      <c r="L124" s="31"/>
      <c r="M124" s="12"/>
    </row>
    <row r="125" spans="1:13" ht="15" customHeight="1" x14ac:dyDescent="0.25">
      <c r="A125" s="12"/>
      <c r="B125" s="23"/>
      <c r="C125" s="32" t="s">
        <v>2</v>
      </c>
      <c r="D125" s="33">
        <f>COUNTIF('Grille Paniers'!N5:N204,"Oui")</f>
        <v>0</v>
      </c>
      <c r="E125" s="34" t="e">
        <f>D125/D127</f>
        <v>#DIV/0!</v>
      </c>
      <c r="F125" s="34"/>
      <c r="G125" s="24"/>
      <c r="H125" s="24"/>
      <c r="I125" s="24"/>
      <c r="J125" s="24"/>
      <c r="K125" s="24"/>
      <c r="L125" s="25"/>
      <c r="M125" s="12"/>
    </row>
    <row r="126" spans="1:13" ht="15" customHeight="1" x14ac:dyDescent="0.25">
      <c r="A126" s="12"/>
      <c r="B126" s="23"/>
      <c r="C126" s="32" t="s">
        <v>0</v>
      </c>
      <c r="D126" s="35">
        <f>COUNTIF('Grille Paniers'!N5:N204,"Non")</f>
        <v>0</v>
      </c>
      <c r="E126" s="34" t="e">
        <f>D126/D127</f>
        <v>#DIV/0!</v>
      </c>
      <c r="F126" s="34"/>
      <c r="G126" s="24"/>
      <c r="H126" s="24"/>
      <c r="I126" s="24"/>
      <c r="J126" s="24"/>
      <c r="K126" s="24"/>
      <c r="L126" s="25"/>
      <c r="M126" s="12"/>
    </row>
    <row r="127" spans="1:13" ht="15" customHeight="1" x14ac:dyDescent="0.25">
      <c r="A127" s="12"/>
      <c r="B127" s="23"/>
      <c r="C127" s="36" t="s">
        <v>1</v>
      </c>
      <c r="D127" s="36">
        <f>SUM(D125:D126)</f>
        <v>0</v>
      </c>
      <c r="E127" s="34"/>
      <c r="F127" s="34"/>
      <c r="G127" s="24"/>
      <c r="H127" s="24"/>
      <c r="I127" s="24"/>
      <c r="J127" s="24"/>
      <c r="K127" s="24"/>
      <c r="L127" s="25"/>
      <c r="M127" s="12"/>
    </row>
    <row r="128" spans="1:13" ht="15" customHeight="1" thickBot="1" x14ac:dyDescent="0.3">
      <c r="A128" s="12"/>
      <c r="B128" s="26"/>
      <c r="C128" s="27"/>
      <c r="D128" s="27"/>
      <c r="E128" s="27"/>
      <c r="F128" s="27"/>
      <c r="G128" s="27"/>
      <c r="H128" s="27"/>
      <c r="I128" s="27"/>
      <c r="J128" s="27"/>
      <c r="K128" s="27"/>
      <c r="L128" s="28"/>
      <c r="M128" s="12"/>
    </row>
    <row r="129" spans="1:13" ht="7.5" customHeight="1" x14ac:dyDescent="0.25">
      <c r="A129" s="12"/>
      <c r="B129" s="24"/>
      <c r="C129" s="24"/>
      <c r="D129" s="24"/>
      <c r="E129" s="24"/>
      <c r="F129" s="24"/>
      <c r="G129" s="24"/>
      <c r="H129" s="24"/>
      <c r="I129" s="24"/>
      <c r="J129" s="24"/>
      <c r="K129" s="24"/>
      <c r="L129" s="24"/>
      <c r="M129" s="12"/>
    </row>
  </sheetData>
  <sheetProtection selectLockedCells="1"/>
  <mergeCells count="25">
    <mergeCell ref="C18:J18"/>
    <mergeCell ref="C91:K91"/>
    <mergeCell ref="C99:K99"/>
    <mergeCell ref="C107:K107"/>
    <mergeCell ref="C115:K115"/>
    <mergeCell ref="C123:K123"/>
    <mergeCell ref="C35:K35"/>
    <mergeCell ref="C15:J15"/>
    <mergeCell ref="C16:J16"/>
    <mergeCell ref="C17:J17"/>
    <mergeCell ref="C83:K83"/>
    <mergeCell ref="C67:K67"/>
    <mergeCell ref="C75:K75"/>
    <mergeCell ref="C27:K27"/>
    <mergeCell ref="C43:K43"/>
    <mergeCell ref="C51:K51"/>
    <mergeCell ref="C59:K59"/>
    <mergeCell ref="C13:J13"/>
    <mergeCell ref="C14:J14"/>
    <mergeCell ref="C7:J7"/>
    <mergeCell ref="C8:J8"/>
    <mergeCell ref="C9:J9"/>
    <mergeCell ref="C10:J10"/>
    <mergeCell ref="C11:J11"/>
    <mergeCell ref="C12:J12"/>
  </mergeCells>
  <phoneticPr fontId="2" type="noConversion"/>
  <conditionalFormatting sqref="K7:K18">
    <cfRule type="cellIs" dxfId="2" priority="2" stopIfTrue="1" operator="equal">
      <formula>"Non"</formula>
    </cfRule>
    <cfRule type="cellIs" dxfId="1" priority="3" stopIfTrue="1" operator="equal">
      <formula>"Oui"</formula>
    </cfRule>
  </conditionalFormatting>
  <conditionalFormatting sqref="K13:K14 K18">
    <cfRule type="cellIs" dxfId="0" priority="1" stopIfTrue="1" operator="equal">
      <formula>"Non applicable"</formula>
    </cfRule>
  </conditionalFormatting>
  <printOptions horizontalCentered="1"/>
  <pageMargins left="0.39370078740157483" right="0.39370078740157483" top="0.59055118110236227" bottom="0.39370078740157483" header="0.31496062992125984" footer="0.19685039370078741"/>
  <pageSetup paperSize="9" fitToHeight="0" orientation="portrait" r:id="rId1"/>
  <headerFooter alignWithMargins="0">
    <oddFooter>&amp;L&amp;"Arial,Normal"&amp;9Audit "Préparation des paniers de dialyse"&amp;R&amp;"Arial,Normal"&amp;8Page &amp;P sur &amp;N</oddFooter>
  </headerFooter>
  <rowBreaks count="2" manualBreakCount="2">
    <brk id="41" max="12" man="1"/>
    <brk id="89"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2"/>
  <sheetViews>
    <sheetView workbookViewId="0"/>
  </sheetViews>
  <sheetFormatPr baseColWidth="10" defaultRowHeight="15" x14ac:dyDescent="0.25"/>
  <cols>
    <col min="1" max="16384" width="11" style="95"/>
  </cols>
  <sheetData>
    <row r="1" spans="1:1" x14ac:dyDescent="0.25">
      <c r="A1" s="95" t="s">
        <v>87</v>
      </c>
    </row>
    <row r="2" spans="1:1" x14ac:dyDescent="0.25">
      <c r="A2" s="95"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Mode d'emploi</vt:lpstr>
      <vt:lpstr>Préambule</vt:lpstr>
      <vt:lpstr>Grille Zone de stockage</vt:lpstr>
      <vt:lpstr>Grille Paniers</vt:lpstr>
      <vt:lpstr>Résultats</vt:lpstr>
      <vt:lpstr>Plan d'actions</vt:lpstr>
      <vt:lpstr>'Grille Paniers'!Impression_des_titres</vt:lpstr>
      <vt:lpstr>'Grille Paniers'!Zone_d_impression</vt:lpstr>
      <vt:lpstr>Résultats!Zone_d_impression</vt:lpstr>
    </vt:vector>
  </TitlesOfParts>
  <Company>DFI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Matthieu OUVRAY - OMéDIT Centre</dc:creator>
  <cp:lastModifiedBy>OUVRAY Matthieu</cp:lastModifiedBy>
  <cp:lastPrinted>2021-01-19T17:21:26Z</cp:lastPrinted>
  <dcterms:created xsi:type="dcterms:W3CDTF">2011-12-15T10:28:30Z</dcterms:created>
  <dcterms:modified xsi:type="dcterms:W3CDTF">2021-01-20T09:30:03Z</dcterms:modified>
</cp:coreProperties>
</file>